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\go\src\cnns_vika\"/>
    </mc:Choice>
  </mc:AlternateContent>
  <xr:revisionPtr revIDLastSave="0" documentId="13_ncr:1_{7F6A318E-B48D-4212-B522-40C7600F95CD}" xr6:coauthVersionLast="34" xr6:coauthVersionMax="34" xr10:uidLastSave="{00000000-0000-0000-0000-000000000000}"/>
  <bookViews>
    <workbookView xWindow="0" yWindow="0" windowWidth="16380" windowHeight="8190" tabRatio="500" xr2:uid="{00000000-000D-0000-FFFF-FFFF00000000}"/>
  </bookViews>
  <sheets>
    <sheet name="step 1" sheetId="1" r:id="rId1"/>
    <sheet name="step 2" sheetId="2" r:id="rId2"/>
    <sheet name="step 3" sheetId="3" r:id="rId3"/>
    <sheet name="step 4" sheetId="4" r:id="rId4"/>
    <sheet name="step 5" sheetId="5" r:id="rId5"/>
    <sheet name="step 6" sheetId="6" r:id="rId6"/>
    <sheet name="step 7" sheetId="7" r:id="rId7"/>
    <sheet name="step 8" sheetId="8" r:id="rId8"/>
    <sheet name="step 9" sheetId="9" r:id="rId9"/>
    <sheet name="step 10" sheetId="10" r:id="rId10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3" i="1" l="1"/>
  <c r="B13" i="1"/>
  <c r="C13" i="1"/>
  <c r="C15" i="1" l="1"/>
  <c r="C17" i="1" s="1"/>
  <c r="B15" i="1"/>
  <c r="A15" i="1"/>
  <c r="G13" i="1" l="1"/>
  <c r="G15" i="1" s="1"/>
  <c r="G17" i="1" s="1"/>
  <c r="B17" i="1"/>
  <c r="F13" i="1"/>
  <c r="F15" i="1" s="1"/>
  <c r="F17" i="1" s="1"/>
  <c r="A17" i="1"/>
  <c r="E13" i="1"/>
  <c r="E15" i="1" s="1"/>
  <c r="I13" i="1" l="1"/>
  <c r="I15" i="1" s="1"/>
  <c r="E17" i="1"/>
  <c r="A25" i="1" l="1"/>
  <c r="I17" i="1"/>
  <c r="A27" i="1" l="1"/>
  <c r="A41" i="1" s="1"/>
  <c r="B41" i="1" s="1"/>
  <c r="I8" i="2" s="1"/>
  <c r="A31" i="1" l="1"/>
  <c r="F27" i="1" s="1"/>
  <c r="F30" i="1" s="1"/>
  <c r="A42" i="1"/>
  <c r="B42" i="1" s="1"/>
  <c r="I9" i="2" s="1"/>
  <c r="A30" i="1"/>
  <c r="E27" i="1" s="1"/>
  <c r="E31" i="1" s="1"/>
  <c r="A44" i="1"/>
  <c r="B44" i="1" s="1"/>
  <c r="I11" i="2" s="1"/>
  <c r="A32" i="1"/>
  <c r="G27" i="1" s="1"/>
  <c r="C47" i="1" s="1"/>
  <c r="F47" i="1" s="1"/>
  <c r="G9" i="2" s="1"/>
  <c r="A43" i="1"/>
  <c r="B43" i="1" s="1"/>
  <c r="I10" i="2" s="1"/>
  <c r="C49" i="1" l="1"/>
  <c r="F49" i="1" s="1"/>
  <c r="G11" i="2" s="1"/>
  <c r="C46" i="1"/>
  <c r="F46" i="1" s="1"/>
  <c r="G8" i="2" s="1"/>
  <c r="G32" i="1"/>
  <c r="G31" i="1"/>
  <c r="G30" i="1"/>
  <c r="C48" i="1"/>
  <c r="F48" i="1" s="1"/>
  <c r="G10" i="2" s="1"/>
  <c r="B48" i="1"/>
  <c r="E48" i="1" s="1"/>
  <c r="F10" i="2" s="1"/>
  <c r="A47" i="1"/>
  <c r="D47" i="1" s="1"/>
  <c r="E9" i="2" s="1"/>
  <c r="B46" i="1"/>
  <c r="E46" i="1" s="1"/>
  <c r="F8" i="2" s="1"/>
  <c r="F32" i="1"/>
  <c r="A49" i="1"/>
  <c r="D49" i="1" s="1"/>
  <c r="E11" i="2" s="1"/>
  <c r="F31" i="1"/>
  <c r="E35" i="1" s="1"/>
  <c r="J27" i="1" s="1"/>
  <c r="E30" i="1"/>
  <c r="E34" i="1" s="1"/>
  <c r="I27" i="1" s="1"/>
  <c r="B47" i="1"/>
  <c r="E47" i="1" s="1"/>
  <c r="F9" i="2" s="1"/>
  <c r="A46" i="1"/>
  <c r="D46" i="1" s="1"/>
  <c r="E8" i="2" s="1"/>
  <c r="B49" i="1"/>
  <c r="E49" i="1" s="1"/>
  <c r="F11" i="2" s="1"/>
  <c r="A48" i="1"/>
  <c r="D48" i="1" s="1"/>
  <c r="E10" i="2" s="1"/>
  <c r="E32" i="1"/>
  <c r="E36" i="1" s="1"/>
  <c r="K27" i="1" s="1"/>
  <c r="J32" i="1" l="1"/>
  <c r="J31" i="1"/>
  <c r="B52" i="1"/>
  <c r="E52" i="1" s="1"/>
  <c r="B9" i="2" s="1"/>
  <c r="J30" i="1"/>
  <c r="B51" i="1"/>
  <c r="E51" i="1" s="1"/>
  <c r="B8" i="2" s="1"/>
  <c r="C52" i="1"/>
  <c r="F52" i="1" s="1"/>
  <c r="C9" i="2" s="1"/>
  <c r="K30" i="1"/>
  <c r="K31" i="1"/>
  <c r="C51" i="1"/>
  <c r="F51" i="1" s="1"/>
  <c r="C8" i="2" s="1"/>
  <c r="K32" i="1"/>
  <c r="A51" i="1"/>
  <c r="D51" i="1" s="1"/>
  <c r="A8" i="2" s="1"/>
  <c r="I32" i="1"/>
  <c r="A53" i="1"/>
  <c r="D53" i="1" s="1"/>
  <c r="A10" i="2" s="1"/>
  <c r="A52" i="1"/>
  <c r="D52" i="1" s="1"/>
  <c r="A9" i="2" s="1"/>
  <c r="I30" i="1"/>
  <c r="I31" i="1"/>
  <c r="C53" i="1"/>
  <c r="F53" i="1" s="1"/>
  <c r="C10" i="2" s="1"/>
  <c r="B53" i="1"/>
  <c r="E53" i="1" s="1"/>
  <c r="B10" i="2" s="1"/>
  <c r="I35" i="1" l="1"/>
  <c r="I34" i="1"/>
  <c r="B13" i="2"/>
  <c r="B15" i="2" s="1"/>
  <c r="B17" i="2" s="1"/>
  <c r="A13" i="2"/>
  <c r="A15" i="2" s="1"/>
  <c r="C13" i="2"/>
  <c r="C15" i="2" s="1"/>
  <c r="C17" i="2" s="1"/>
  <c r="E13" i="2" l="1"/>
  <c r="E15" i="2" s="1"/>
  <c r="G13" i="2"/>
  <c r="G15" i="2" s="1"/>
  <c r="G17" i="2" s="1"/>
  <c r="F13" i="2"/>
  <c r="F15" i="2" s="1"/>
  <c r="F17" i="2" s="1"/>
  <c r="A17" i="2"/>
  <c r="E17" i="2" l="1"/>
  <c r="I13" i="2"/>
  <c r="I15" i="2" s="1"/>
  <c r="A25" i="2" l="1"/>
  <c r="I17" i="2"/>
  <c r="A27" i="2" l="1"/>
  <c r="A30" i="2" s="1"/>
  <c r="E27" i="2" s="1"/>
  <c r="A43" i="2" l="1"/>
  <c r="B43" i="2" s="1"/>
  <c r="I10" i="3" s="1"/>
  <c r="A32" i="2"/>
  <c r="G27" i="2" s="1"/>
  <c r="C48" i="2" s="1"/>
  <c r="F48" i="2" s="1"/>
  <c r="G10" i="3" s="1"/>
  <c r="A41" i="2"/>
  <c r="A31" i="2"/>
  <c r="F27" i="2" s="1"/>
  <c r="B46" i="2" s="1"/>
  <c r="E46" i="2" s="1"/>
  <c r="F8" i="3" s="1"/>
  <c r="A44" i="2"/>
  <c r="B44" i="2" s="1"/>
  <c r="I11" i="3" s="1"/>
  <c r="A42" i="2"/>
  <c r="B42" i="2" s="1"/>
  <c r="I9" i="3" s="1"/>
  <c r="B41" i="2"/>
  <c r="I8" i="3" s="1"/>
  <c r="F32" i="2"/>
  <c r="A47" i="2"/>
  <c r="D47" i="2" s="1"/>
  <c r="E9" i="3" s="1"/>
  <c r="E31" i="2"/>
  <c r="E32" i="2"/>
  <c r="A49" i="2"/>
  <c r="D49" i="2" s="1"/>
  <c r="E11" i="3" s="1"/>
  <c r="A48" i="2"/>
  <c r="D48" i="2" s="1"/>
  <c r="E10" i="3" s="1"/>
  <c r="A46" i="2"/>
  <c r="D46" i="2" s="1"/>
  <c r="E8" i="3" s="1"/>
  <c r="E30" i="2"/>
  <c r="C49" i="2" l="1"/>
  <c r="F49" i="2" s="1"/>
  <c r="G11" i="3" s="1"/>
  <c r="B48" i="2"/>
  <c r="E48" i="2" s="1"/>
  <c r="F10" i="3" s="1"/>
  <c r="B49" i="2"/>
  <c r="E49" i="2" s="1"/>
  <c r="F11" i="3" s="1"/>
  <c r="B47" i="2"/>
  <c r="E47" i="2" s="1"/>
  <c r="F9" i="3" s="1"/>
  <c r="G32" i="2"/>
  <c r="E36" i="2" s="1"/>
  <c r="K27" i="2" s="1"/>
  <c r="C46" i="2"/>
  <c r="F46" i="2" s="1"/>
  <c r="G8" i="3" s="1"/>
  <c r="G31" i="2"/>
  <c r="C47" i="2"/>
  <c r="F47" i="2" s="1"/>
  <c r="G9" i="3" s="1"/>
  <c r="G30" i="2"/>
  <c r="F31" i="2"/>
  <c r="F30" i="2"/>
  <c r="E34" i="2" l="1"/>
  <c r="I27" i="2" s="1"/>
  <c r="B53" i="2" s="1"/>
  <c r="E53" i="2" s="1"/>
  <c r="B10" i="3" s="1"/>
  <c r="E35" i="2"/>
  <c r="J27" i="2" s="1"/>
  <c r="J31" i="2" s="1"/>
  <c r="C51" i="2"/>
  <c r="F51" i="2" s="1"/>
  <c r="C8" i="3" s="1"/>
  <c r="K32" i="2"/>
  <c r="C52" i="2"/>
  <c r="F52" i="2" s="1"/>
  <c r="C9" i="3" s="1"/>
  <c r="K31" i="2"/>
  <c r="K30" i="2"/>
  <c r="B52" i="2" l="1"/>
  <c r="E52" i="2" s="1"/>
  <c r="B9" i="3" s="1"/>
  <c r="J32" i="2"/>
  <c r="B51" i="2"/>
  <c r="E51" i="2" s="1"/>
  <c r="B8" i="3" s="1"/>
  <c r="J30" i="2"/>
  <c r="I30" i="2"/>
  <c r="I34" i="2" s="1"/>
  <c r="A53" i="2"/>
  <c r="D53" i="2" s="1"/>
  <c r="A10" i="3" s="1"/>
  <c r="A51" i="2"/>
  <c r="D51" i="2" s="1"/>
  <c r="A8" i="3" s="1"/>
  <c r="C53" i="2"/>
  <c r="F53" i="2" s="1"/>
  <c r="C10" i="3" s="1"/>
  <c r="C13" i="3" s="1"/>
  <c r="C15" i="3" s="1"/>
  <c r="C17" i="3" s="1"/>
  <c r="I31" i="2"/>
  <c r="I35" i="2" s="1"/>
  <c r="I32" i="2"/>
  <c r="A52" i="2"/>
  <c r="D52" i="2" s="1"/>
  <c r="A9" i="3" s="1"/>
  <c r="B13" i="3" l="1"/>
  <c r="B15" i="3" s="1"/>
  <c r="B17" i="3" s="1"/>
  <c r="A13" i="3"/>
  <c r="A15" i="3" s="1"/>
  <c r="A17" i="3" s="1"/>
  <c r="E13" i="3" l="1"/>
  <c r="E15" i="3" s="1"/>
  <c r="E17" i="3" s="1"/>
  <c r="F13" i="3"/>
  <c r="F15" i="3" s="1"/>
  <c r="F17" i="3" s="1"/>
  <c r="G13" i="3"/>
  <c r="G15" i="3" s="1"/>
  <c r="G17" i="3" s="1"/>
  <c r="I13" i="3" l="1"/>
  <c r="I15" i="3" s="1"/>
  <c r="I17" i="3" s="1"/>
  <c r="A25" i="3" l="1"/>
  <c r="A27" i="3" s="1"/>
  <c r="A42" i="3" l="1"/>
  <c r="B42" i="3" s="1"/>
  <c r="I9" i="4" s="1"/>
  <c r="A32" i="3"/>
  <c r="G27" i="3" s="1"/>
  <c r="A44" i="3"/>
  <c r="B44" i="3" s="1"/>
  <c r="I11" i="4" s="1"/>
  <c r="A41" i="3"/>
  <c r="B41" i="3" s="1"/>
  <c r="I8" i="4" s="1"/>
  <c r="A43" i="3"/>
  <c r="B43" i="3" s="1"/>
  <c r="I10" i="4" s="1"/>
  <c r="A31" i="3"/>
  <c r="F27" i="3" s="1"/>
  <c r="A30" i="3"/>
  <c r="E27" i="3" s="1"/>
  <c r="B49" i="3" l="1"/>
  <c r="E49" i="3" s="1"/>
  <c r="F11" i="4" s="1"/>
  <c r="B46" i="3"/>
  <c r="E46" i="3" s="1"/>
  <c r="F8" i="4" s="1"/>
  <c r="B48" i="3"/>
  <c r="E48" i="3" s="1"/>
  <c r="F10" i="4" s="1"/>
  <c r="F30" i="3"/>
  <c r="F31" i="3"/>
  <c r="F32" i="3"/>
  <c r="B47" i="3"/>
  <c r="E47" i="3" s="1"/>
  <c r="F9" i="4" s="1"/>
  <c r="A49" i="3"/>
  <c r="D49" i="3" s="1"/>
  <c r="E11" i="4" s="1"/>
  <c r="A48" i="3"/>
  <c r="D48" i="3" s="1"/>
  <c r="E10" i="4" s="1"/>
  <c r="A47" i="3"/>
  <c r="D47" i="3" s="1"/>
  <c r="E9" i="4" s="1"/>
  <c r="E30" i="3"/>
  <c r="E32" i="3"/>
  <c r="E31" i="3"/>
  <c r="A46" i="3"/>
  <c r="D46" i="3" s="1"/>
  <c r="E8" i="4" s="1"/>
  <c r="C46" i="3"/>
  <c r="F46" i="3" s="1"/>
  <c r="G8" i="4" s="1"/>
  <c r="C49" i="3"/>
  <c r="F49" i="3" s="1"/>
  <c r="G11" i="4" s="1"/>
  <c r="G31" i="3"/>
  <c r="G32" i="3"/>
  <c r="C48" i="3"/>
  <c r="F48" i="3" s="1"/>
  <c r="G10" i="4" s="1"/>
  <c r="C47" i="3"/>
  <c r="F47" i="3" s="1"/>
  <c r="G9" i="4" s="1"/>
  <c r="G30" i="3"/>
  <c r="E35" i="3" l="1"/>
  <c r="J27" i="3" s="1"/>
  <c r="B51" i="3" s="1"/>
  <c r="E51" i="3" s="1"/>
  <c r="B8" i="4" s="1"/>
  <c r="E36" i="3"/>
  <c r="K27" i="3" s="1"/>
  <c r="E34" i="3"/>
  <c r="I27" i="3" s="1"/>
  <c r="J32" i="3" l="1"/>
  <c r="J30" i="3"/>
  <c r="J31" i="3"/>
  <c r="B52" i="3"/>
  <c r="E52" i="3" s="1"/>
  <c r="B9" i="4" s="1"/>
  <c r="C51" i="3"/>
  <c r="F51" i="3" s="1"/>
  <c r="C8" i="4" s="1"/>
  <c r="C52" i="3"/>
  <c r="F52" i="3" s="1"/>
  <c r="C9" i="4" s="1"/>
  <c r="K30" i="3"/>
  <c r="K31" i="3"/>
  <c r="K32" i="3"/>
  <c r="A51" i="3"/>
  <c r="D51" i="3" s="1"/>
  <c r="A8" i="4" s="1"/>
  <c r="A53" i="3"/>
  <c r="D53" i="3" s="1"/>
  <c r="A10" i="4" s="1"/>
  <c r="I32" i="3"/>
  <c r="I31" i="3"/>
  <c r="C53" i="3"/>
  <c r="F53" i="3" s="1"/>
  <c r="C10" i="4" s="1"/>
  <c r="I30" i="3"/>
  <c r="B53" i="3"/>
  <c r="E53" i="3" s="1"/>
  <c r="B10" i="4" s="1"/>
  <c r="B13" i="4" s="1"/>
  <c r="B15" i="4" s="1"/>
  <c r="B17" i="4" s="1"/>
  <c r="A52" i="3"/>
  <c r="D52" i="3" s="1"/>
  <c r="A9" i="4" s="1"/>
  <c r="I34" i="3" l="1"/>
  <c r="C13" i="4"/>
  <c r="C15" i="4" s="1"/>
  <c r="C17" i="4" s="1"/>
  <c r="I35" i="3"/>
  <c r="A13" i="4"/>
  <c r="A15" i="4" s="1"/>
  <c r="A17" i="4" l="1"/>
  <c r="G13" i="4"/>
  <c r="G15" i="4" s="1"/>
  <c r="G17" i="4" s="1"/>
  <c r="F13" i="4"/>
  <c r="F15" i="4" s="1"/>
  <c r="F17" i="4" s="1"/>
  <c r="E13" i="4"/>
  <c r="E15" i="4" s="1"/>
  <c r="I13" i="4" l="1"/>
  <c r="I15" i="4" s="1"/>
  <c r="E17" i="4"/>
  <c r="A25" i="4" l="1"/>
  <c r="I17" i="4"/>
  <c r="A27" i="4" l="1"/>
  <c r="A41" i="4" s="1"/>
  <c r="B41" i="4" s="1"/>
  <c r="I8" i="5" s="1"/>
  <c r="A43" i="4" l="1"/>
  <c r="B43" i="4" s="1"/>
  <c r="I10" i="5" s="1"/>
  <c r="A44" i="4"/>
  <c r="B44" i="4" s="1"/>
  <c r="I11" i="5" s="1"/>
  <c r="A32" i="4"/>
  <c r="G27" i="4" s="1"/>
  <c r="G31" i="4" s="1"/>
  <c r="A31" i="4"/>
  <c r="F27" i="4" s="1"/>
  <c r="F32" i="4" s="1"/>
  <c r="A42" i="4"/>
  <c r="B42" i="4" s="1"/>
  <c r="I9" i="5" s="1"/>
  <c r="A30" i="4"/>
  <c r="E27" i="4" s="1"/>
  <c r="E32" i="4" s="1"/>
  <c r="C47" i="4" l="1"/>
  <c r="F47" i="4" s="1"/>
  <c r="G9" i="5" s="1"/>
  <c r="G30" i="4"/>
  <c r="B47" i="4"/>
  <c r="E47" i="4" s="1"/>
  <c r="F9" i="5" s="1"/>
  <c r="F30" i="4"/>
  <c r="A49" i="4"/>
  <c r="D49" i="4" s="1"/>
  <c r="E11" i="5" s="1"/>
  <c r="B46" i="4"/>
  <c r="E46" i="4" s="1"/>
  <c r="F8" i="5" s="1"/>
  <c r="C49" i="4"/>
  <c r="F49" i="4" s="1"/>
  <c r="G11" i="5" s="1"/>
  <c r="C46" i="4"/>
  <c r="F46" i="4" s="1"/>
  <c r="G8" i="5" s="1"/>
  <c r="C48" i="4"/>
  <c r="F48" i="4" s="1"/>
  <c r="G10" i="5" s="1"/>
  <c r="A47" i="4"/>
  <c r="D47" i="4" s="1"/>
  <c r="E9" i="5" s="1"/>
  <c r="E30" i="4"/>
  <c r="E31" i="4"/>
  <c r="B49" i="4"/>
  <c r="E49" i="4" s="1"/>
  <c r="F11" i="5" s="1"/>
  <c r="G32" i="4"/>
  <c r="E36" i="4" s="1"/>
  <c r="K27" i="4" s="1"/>
  <c r="F31" i="4"/>
  <c r="A46" i="4"/>
  <c r="D46" i="4" s="1"/>
  <c r="E8" i="5" s="1"/>
  <c r="A48" i="4"/>
  <c r="D48" i="4" s="1"/>
  <c r="E10" i="5" s="1"/>
  <c r="B48" i="4"/>
  <c r="E48" i="4" s="1"/>
  <c r="F10" i="5" s="1"/>
  <c r="E34" i="4" l="1"/>
  <c r="I27" i="4" s="1"/>
  <c r="I32" i="4" s="1"/>
  <c r="E35" i="4"/>
  <c r="J27" i="4" s="1"/>
  <c r="J32" i="4" s="1"/>
  <c r="K30" i="4"/>
  <c r="C51" i="4"/>
  <c r="F51" i="4" s="1"/>
  <c r="C8" i="5" s="1"/>
  <c r="K32" i="4"/>
  <c r="K31" i="4"/>
  <c r="C52" i="4"/>
  <c r="F52" i="4" s="1"/>
  <c r="C9" i="5" s="1"/>
  <c r="B51" i="4"/>
  <c r="E51" i="4" s="1"/>
  <c r="B8" i="5" s="1"/>
  <c r="J30" i="4" l="1"/>
  <c r="I34" i="4" s="1"/>
  <c r="C53" i="4"/>
  <c r="F53" i="4" s="1"/>
  <c r="C10" i="5" s="1"/>
  <c r="C13" i="5" s="1"/>
  <c r="C15" i="5" s="1"/>
  <c r="C17" i="5" s="1"/>
  <c r="I30" i="4"/>
  <c r="A53" i="4"/>
  <c r="D53" i="4" s="1"/>
  <c r="A10" i="5" s="1"/>
  <c r="I31" i="4"/>
  <c r="A52" i="4"/>
  <c r="D52" i="4" s="1"/>
  <c r="A9" i="5" s="1"/>
  <c r="B53" i="4"/>
  <c r="E53" i="4" s="1"/>
  <c r="B10" i="5" s="1"/>
  <c r="A51" i="4"/>
  <c r="D51" i="4" s="1"/>
  <c r="A8" i="5" s="1"/>
  <c r="A13" i="5" s="1"/>
  <c r="A15" i="5" s="1"/>
  <c r="A17" i="5" s="1"/>
  <c r="J31" i="4"/>
  <c r="B52" i="4"/>
  <c r="E52" i="4" s="1"/>
  <c r="B9" i="5" s="1"/>
  <c r="B13" i="5" l="1"/>
  <c r="B15" i="5" s="1"/>
  <c r="B17" i="5" s="1"/>
  <c r="I35" i="4"/>
  <c r="G13" i="5" l="1"/>
  <c r="G15" i="5" s="1"/>
  <c r="G17" i="5" s="1"/>
  <c r="F13" i="5"/>
  <c r="F15" i="5" s="1"/>
  <c r="F17" i="5" s="1"/>
  <c r="E13" i="5"/>
  <c r="E15" i="5" s="1"/>
  <c r="E17" i="5" s="1"/>
  <c r="I13" i="5" l="1"/>
  <c r="I15" i="5" s="1"/>
  <c r="A25" i="5" l="1"/>
  <c r="I17" i="5"/>
  <c r="A27" i="5" l="1"/>
  <c r="A30" i="5" l="1"/>
  <c r="E27" i="5" s="1"/>
  <c r="A31" i="5"/>
  <c r="F27" i="5" s="1"/>
  <c r="A43" i="5"/>
  <c r="B43" i="5" s="1"/>
  <c r="I10" i="6" s="1"/>
  <c r="A42" i="5"/>
  <c r="B42" i="5" s="1"/>
  <c r="I9" i="6" s="1"/>
  <c r="A44" i="5"/>
  <c r="B44" i="5" s="1"/>
  <c r="I11" i="6" s="1"/>
  <c r="A32" i="5"/>
  <c r="G27" i="5" s="1"/>
  <c r="A41" i="5"/>
  <c r="B41" i="5" s="1"/>
  <c r="I8" i="6" s="1"/>
  <c r="A49" i="5" l="1"/>
  <c r="D49" i="5" s="1"/>
  <c r="E11" i="6" s="1"/>
  <c r="E30" i="5"/>
  <c r="A47" i="5"/>
  <c r="D47" i="5" s="1"/>
  <c r="E9" i="6" s="1"/>
  <c r="A46" i="5"/>
  <c r="D46" i="5" s="1"/>
  <c r="E8" i="6" s="1"/>
  <c r="E31" i="5"/>
  <c r="E32" i="5"/>
  <c r="A48" i="5"/>
  <c r="D48" i="5" s="1"/>
  <c r="E10" i="6" s="1"/>
  <c r="G30" i="5"/>
  <c r="C48" i="5"/>
  <c r="F48" i="5" s="1"/>
  <c r="G10" i="6" s="1"/>
  <c r="C49" i="5"/>
  <c r="F49" i="5" s="1"/>
  <c r="G11" i="6" s="1"/>
  <c r="G31" i="5"/>
  <c r="G32" i="5"/>
  <c r="C47" i="5"/>
  <c r="F47" i="5" s="1"/>
  <c r="G9" i="6" s="1"/>
  <c r="C46" i="5"/>
  <c r="F46" i="5" s="1"/>
  <c r="G8" i="6" s="1"/>
  <c r="B47" i="5"/>
  <c r="E47" i="5" s="1"/>
  <c r="F9" i="6" s="1"/>
  <c r="F31" i="5"/>
  <c r="F32" i="5"/>
  <c r="F30" i="5"/>
  <c r="B46" i="5"/>
  <c r="E46" i="5" s="1"/>
  <c r="F8" i="6" s="1"/>
  <c r="B48" i="5"/>
  <c r="E48" i="5" s="1"/>
  <c r="F10" i="6" s="1"/>
  <c r="B49" i="5"/>
  <c r="E49" i="5" s="1"/>
  <c r="F11" i="6" s="1"/>
  <c r="E35" i="5" l="1"/>
  <c r="J27" i="5" s="1"/>
  <c r="E36" i="5"/>
  <c r="K27" i="5" s="1"/>
  <c r="E34" i="5"/>
  <c r="I27" i="5" s="1"/>
  <c r="B53" i="5" l="1"/>
  <c r="E53" i="5" s="1"/>
  <c r="B10" i="6" s="1"/>
  <c r="A51" i="5"/>
  <c r="D51" i="5" s="1"/>
  <c r="A8" i="6" s="1"/>
  <c r="A52" i="5"/>
  <c r="D52" i="5" s="1"/>
  <c r="A9" i="6" s="1"/>
  <c r="A53" i="5"/>
  <c r="D53" i="5" s="1"/>
  <c r="A10" i="6" s="1"/>
  <c r="I32" i="5"/>
  <c r="I30" i="5"/>
  <c r="I34" i="5" s="1"/>
  <c r="C53" i="5"/>
  <c r="F53" i="5" s="1"/>
  <c r="C10" i="6" s="1"/>
  <c r="I31" i="5"/>
  <c r="I35" i="5" s="1"/>
  <c r="C51" i="5"/>
  <c r="F51" i="5" s="1"/>
  <c r="C8" i="6" s="1"/>
  <c r="K31" i="5"/>
  <c r="K30" i="5"/>
  <c r="K32" i="5"/>
  <c r="C52" i="5"/>
  <c r="F52" i="5" s="1"/>
  <c r="C9" i="6" s="1"/>
  <c r="J31" i="5"/>
  <c r="B52" i="5"/>
  <c r="E52" i="5" s="1"/>
  <c r="B9" i="6" s="1"/>
  <c r="J32" i="5"/>
  <c r="J30" i="5"/>
  <c r="B51" i="5"/>
  <c r="E51" i="5" s="1"/>
  <c r="B8" i="6" s="1"/>
  <c r="B13" i="6" l="1"/>
  <c r="B15" i="6" s="1"/>
  <c r="B17" i="6" s="1"/>
  <c r="A13" i="6"/>
  <c r="A15" i="6" s="1"/>
  <c r="C13" i="6"/>
  <c r="C15" i="6" s="1"/>
  <c r="C17" i="6" s="1"/>
  <c r="A17" i="6" l="1"/>
  <c r="E13" i="6"/>
  <c r="E15" i="6" s="1"/>
  <c r="F13" i="6"/>
  <c r="F15" i="6" s="1"/>
  <c r="F17" i="6" s="1"/>
  <c r="G13" i="6"/>
  <c r="G15" i="6" s="1"/>
  <c r="G17" i="6" s="1"/>
  <c r="I13" i="6" l="1"/>
  <c r="I15" i="6" s="1"/>
  <c r="E17" i="6"/>
  <c r="A25" i="6" l="1"/>
  <c r="I17" i="6"/>
  <c r="A27" i="6" l="1"/>
  <c r="A41" i="6" l="1"/>
  <c r="B41" i="6" s="1"/>
  <c r="I8" i="7" s="1"/>
  <c r="A30" i="6"/>
  <c r="E27" i="6" s="1"/>
  <c r="A44" i="6"/>
  <c r="B44" i="6" s="1"/>
  <c r="I11" i="7" s="1"/>
  <c r="A42" i="6"/>
  <c r="B42" i="6" s="1"/>
  <c r="I9" i="7" s="1"/>
  <c r="A31" i="6"/>
  <c r="F27" i="6" s="1"/>
  <c r="A43" i="6"/>
  <c r="B43" i="6" s="1"/>
  <c r="I10" i="7" s="1"/>
  <c r="A32" i="6"/>
  <c r="G27" i="6" s="1"/>
  <c r="C46" i="6" l="1"/>
  <c r="F46" i="6" s="1"/>
  <c r="G8" i="7" s="1"/>
  <c r="G30" i="6"/>
  <c r="C48" i="6"/>
  <c r="F48" i="6" s="1"/>
  <c r="G10" i="7" s="1"/>
  <c r="G32" i="6"/>
  <c r="C47" i="6"/>
  <c r="F47" i="6" s="1"/>
  <c r="G9" i="7" s="1"/>
  <c r="C49" i="6"/>
  <c r="F49" i="6" s="1"/>
  <c r="G11" i="7" s="1"/>
  <c r="G31" i="6"/>
  <c r="B46" i="6"/>
  <c r="E46" i="6" s="1"/>
  <c r="F8" i="7" s="1"/>
  <c r="F30" i="6"/>
  <c r="F31" i="6"/>
  <c r="F32" i="6"/>
  <c r="B47" i="6"/>
  <c r="E47" i="6" s="1"/>
  <c r="F9" i="7" s="1"/>
  <c r="B49" i="6"/>
  <c r="E49" i="6" s="1"/>
  <c r="F11" i="7" s="1"/>
  <c r="B48" i="6"/>
  <c r="E48" i="6" s="1"/>
  <c r="F10" i="7" s="1"/>
  <c r="E31" i="6"/>
  <c r="A48" i="6"/>
  <c r="D48" i="6" s="1"/>
  <c r="E10" i="7" s="1"/>
  <c r="A46" i="6"/>
  <c r="D46" i="6" s="1"/>
  <c r="E8" i="7" s="1"/>
  <c r="A47" i="6"/>
  <c r="D47" i="6" s="1"/>
  <c r="E9" i="7" s="1"/>
  <c r="E32" i="6"/>
  <c r="A49" i="6"/>
  <c r="D49" i="6" s="1"/>
  <c r="E11" i="7" s="1"/>
  <c r="E30" i="6"/>
  <c r="E34" i="6" s="1"/>
  <c r="I27" i="6" s="1"/>
  <c r="I31" i="6" l="1"/>
  <c r="A53" i="6"/>
  <c r="D53" i="6" s="1"/>
  <c r="A10" i="7" s="1"/>
  <c r="C53" i="6"/>
  <c r="F53" i="6" s="1"/>
  <c r="C10" i="7" s="1"/>
  <c r="I32" i="6"/>
  <c r="I30" i="6"/>
  <c r="B53" i="6"/>
  <c r="E53" i="6" s="1"/>
  <c r="B10" i="7" s="1"/>
  <c r="A51" i="6"/>
  <c r="D51" i="6" s="1"/>
  <c r="A8" i="7" s="1"/>
  <c r="A13" i="7" s="1"/>
  <c r="A15" i="7" s="1"/>
  <c r="A17" i="7" s="1"/>
  <c r="A52" i="6"/>
  <c r="D52" i="6" s="1"/>
  <c r="A9" i="7" s="1"/>
  <c r="E35" i="6"/>
  <c r="J27" i="6" s="1"/>
  <c r="E36" i="6"/>
  <c r="K27" i="6" s="1"/>
  <c r="K30" i="6" l="1"/>
  <c r="C51" i="6"/>
  <c r="F51" i="6" s="1"/>
  <c r="C8" i="7" s="1"/>
  <c r="K32" i="6"/>
  <c r="C52" i="6"/>
  <c r="F52" i="6" s="1"/>
  <c r="C9" i="7" s="1"/>
  <c r="K31" i="6"/>
  <c r="I35" i="6" s="1"/>
  <c r="B52" i="6"/>
  <c r="E52" i="6" s="1"/>
  <c r="B9" i="7" s="1"/>
  <c r="J31" i="6"/>
  <c r="J30" i="6"/>
  <c r="I34" i="6" s="1"/>
  <c r="J32" i="6"/>
  <c r="B51" i="6"/>
  <c r="E51" i="6" s="1"/>
  <c r="B8" i="7" s="1"/>
  <c r="B13" i="7" s="1"/>
  <c r="B15" i="7" s="1"/>
  <c r="B17" i="7" s="1"/>
  <c r="C13" i="7" l="1"/>
  <c r="C15" i="7" s="1"/>
  <c r="E13" i="7" s="1"/>
  <c r="E15" i="7" s="1"/>
  <c r="G13" i="7"/>
  <c r="G15" i="7" s="1"/>
  <c r="G17" i="7" s="1"/>
  <c r="E17" i="7" l="1"/>
  <c r="C17" i="7"/>
  <c r="F13" i="7"/>
  <c r="F15" i="7" s="1"/>
  <c r="F17" i="7" s="1"/>
  <c r="I13" i="7" l="1"/>
  <c r="I15" i="7" s="1"/>
  <c r="A25" i="7" l="1"/>
  <c r="I17" i="7"/>
  <c r="A27" i="7" s="1"/>
  <c r="A32" i="7" l="1"/>
  <c r="G27" i="7" s="1"/>
  <c r="A41" i="7"/>
  <c r="B41" i="7" s="1"/>
  <c r="I8" i="8" s="1"/>
  <c r="A44" i="7"/>
  <c r="B44" i="7" s="1"/>
  <c r="I11" i="8" s="1"/>
  <c r="A31" i="7"/>
  <c r="F27" i="7" s="1"/>
  <c r="A43" i="7"/>
  <c r="B43" i="7" s="1"/>
  <c r="I10" i="8" s="1"/>
  <c r="A30" i="7"/>
  <c r="E27" i="7" s="1"/>
  <c r="A42" i="7"/>
  <c r="B42" i="7" s="1"/>
  <c r="I9" i="8" s="1"/>
  <c r="B47" i="7" l="1"/>
  <c r="E47" i="7" s="1"/>
  <c r="F9" i="8" s="1"/>
  <c r="B49" i="7"/>
  <c r="E49" i="7" s="1"/>
  <c r="F11" i="8" s="1"/>
  <c r="F30" i="7"/>
  <c r="B46" i="7"/>
  <c r="E46" i="7" s="1"/>
  <c r="F8" i="8" s="1"/>
  <c r="F32" i="7"/>
  <c r="F31" i="7"/>
  <c r="B48" i="7"/>
  <c r="E48" i="7" s="1"/>
  <c r="F10" i="8" s="1"/>
  <c r="A46" i="7"/>
  <c r="D46" i="7" s="1"/>
  <c r="E8" i="8" s="1"/>
  <c r="E30" i="7"/>
  <c r="E32" i="7"/>
  <c r="A47" i="7"/>
  <c r="D47" i="7" s="1"/>
  <c r="E9" i="8" s="1"/>
  <c r="E31" i="7"/>
  <c r="A49" i="7"/>
  <c r="D49" i="7" s="1"/>
  <c r="E11" i="8" s="1"/>
  <c r="A48" i="7"/>
  <c r="D48" i="7" s="1"/>
  <c r="E10" i="8" s="1"/>
  <c r="G31" i="7"/>
  <c r="C48" i="7"/>
  <c r="F48" i="7" s="1"/>
  <c r="G10" i="8" s="1"/>
  <c r="C46" i="7"/>
  <c r="F46" i="7" s="1"/>
  <c r="G8" i="8" s="1"/>
  <c r="C49" i="7"/>
  <c r="F49" i="7" s="1"/>
  <c r="G11" i="8" s="1"/>
  <c r="G32" i="7"/>
  <c r="G30" i="7"/>
  <c r="C47" i="7"/>
  <c r="F47" i="7" s="1"/>
  <c r="G9" i="8" s="1"/>
  <c r="E35" i="7" l="1"/>
  <c r="J27" i="7" s="1"/>
  <c r="E36" i="7"/>
  <c r="K27" i="7" s="1"/>
  <c r="E34" i="7"/>
  <c r="I27" i="7" s="1"/>
  <c r="A52" i="7" l="1"/>
  <c r="D52" i="7" s="1"/>
  <c r="A9" i="8" s="1"/>
  <c r="B53" i="7"/>
  <c r="E53" i="7" s="1"/>
  <c r="B10" i="8" s="1"/>
  <c r="I30" i="7"/>
  <c r="I32" i="7"/>
  <c r="I31" i="7"/>
  <c r="I35" i="7" s="1"/>
  <c r="A53" i="7"/>
  <c r="D53" i="7" s="1"/>
  <c r="A10" i="8" s="1"/>
  <c r="C53" i="7"/>
  <c r="F53" i="7" s="1"/>
  <c r="C10" i="8" s="1"/>
  <c r="A51" i="7"/>
  <c r="D51" i="7" s="1"/>
  <c r="A8" i="8" s="1"/>
  <c r="A13" i="8" s="1"/>
  <c r="A15" i="8" s="1"/>
  <c r="C51" i="7"/>
  <c r="F51" i="7" s="1"/>
  <c r="C8" i="8" s="1"/>
  <c r="K32" i="7"/>
  <c r="K30" i="7"/>
  <c r="C52" i="7"/>
  <c r="F52" i="7" s="1"/>
  <c r="C9" i="8" s="1"/>
  <c r="K31" i="7"/>
  <c r="B51" i="7"/>
  <c r="E51" i="7" s="1"/>
  <c r="B8" i="8" s="1"/>
  <c r="B13" i="8" s="1"/>
  <c r="B15" i="8" s="1"/>
  <c r="B17" i="8" s="1"/>
  <c r="J32" i="7"/>
  <c r="J30" i="7"/>
  <c r="B52" i="7"/>
  <c r="E52" i="7" s="1"/>
  <c r="B9" i="8" s="1"/>
  <c r="J31" i="7"/>
  <c r="I34" i="7" l="1"/>
  <c r="A17" i="8"/>
  <c r="C13" i="8"/>
  <c r="C15" i="8" s="1"/>
  <c r="C17" i="8" s="1"/>
  <c r="G13" i="8" l="1"/>
  <c r="G15" i="8" s="1"/>
  <c r="G17" i="8" s="1"/>
  <c r="E13" i="8"/>
  <c r="E15" i="8" s="1"/>
  <c r="F13" i="8"/>
  <c r="F15" i="8" s="1"/>
  <c r="F17" i="8" s="1"/>
  <c r="I13" i="8" l="1"/>
  <c r="I15" i="8" s="1"/>
  <c r="E17" i="8"/>
  <c r="A25" i="8" l="1"/>
  <c r="I17" i="8"/>
  <c r="A27" i="8" s="1"/>
  <c r="A43" i="8" l="1"/>
  <c r="B43" i="8" s="1"/>
  <c r="I10" i="9" s="1"/>
  <c r="A41" i="8"/>
  <c r="B41" i="8" s="1"/>
  <c r="I8" i="9" s="1"/>
  <c r="A42" i="8"/>
  <c r="B42" i="8" s="1"/>
  <c r="I9" i="9" s="1"/>
  <c r="A32" i="8"/>
  <c r="G27" i="8" s="1"/>
  <c r="A44" i="8"/>
  <c r="B44" i="8" s="1"/>
  <c r="I11" i="9" s="1"/>
  <c r="A31" i="8"/>
  <c r="F27" i="8" s="1"/>
  <c r="A30" i="8"/>
  <c r="E27" i="8" s="1"/>
  <c r="F31" i="8" l="1"/>
  <c r="B47" i="8"/>
  <c r="E47" i="8" s="1"/>
  <c r="F9" i="9" s="1"/>
  <c r="F30" i="8"/>
  <c r="B49" i="8"/>
  <c r="E49" i="8" s="1"/>
  <c r="F11" i="9" s="1"/>
  <c r="B48" i="8"/>
  <c r="E48" i="8" s="1"/>
  <c r="F10" i="9" s="1"/>
  <c r="B46" i="8"/>
  <c r="E46" i="8" s="1"/>
  <c r="F8" i="9" s="1"/>
  <c r="F32" i="8"/>
  <c r="A47" i="8"/>
  <c r="D47" i="8" s="1"/>
  <c r="E9" i="9" s="1"/>
  <c r="A48" i="8"/>
  <c r="D48" i="8" s="1"/>
  <c r="E10" i="9" s="1"/>
  <c r="A46" i="8"/>
  <c r="D46" i="8" s="1"/>
  <c r="E8" i="9" s="1"/>
  <c r="A49" i="8"/>
  <c r="D49" i="8" s="1"/>
  <c r="E11" i="9" s="1"/>
  <c r="E32" i="8"/>
  <c r="E31" i="8"/>
  <c r="E35" i="8" s="1"/>
  <c r="J27" i="8" s="1"/>
  <c r="E30" i="8"/>
  <c r="E34" i="8" s="1"/>
  <c r="I27" i="8" s="1"/>
  <c r="C48" i="8"/>
  <c r="F48" i="8" s="1"/>
  <c r="G10" i="9" s="1"/>
  <c r="C46" i="8"/>
  <c r="F46" i="8" s="1"/>
  <c r="G8" i="9" s="1"/>
  <c r="C49" i="8"/>
  <c r="F49" i="8" s="1"/>
  <c r="G11" i="9" s="1"/>
  <c r="G30" i="8"/>
  <c r="G32" i="8"/>
  <c r="C47" i="8"/>
  <c r="F47" i="8" s="1"/>
  <c r="G9" i="9" s="1"/>
  <c r="G31" i="8"/>
  <c r="J31" i="8" l="1"/>
  <c r="B52" i="8"/>
  <c r="E52" i="8" s="1"/>
  <c r="B9" i="9" s="1"/>
  <c r="J30" i="8"/>
  <c r="J32" i="8"/>
  <c r="B51" i="8"/>
  <c r="E51" i="8" s="1"/>
  <c r="B8" i="9" s="1"/>
  <c r="B13" i="9" s="1"/>
  <c r="B15" i="9" s="1"/>
  <c r="B17" i="9" s="1"/>
  <c r="E36" i="8"/>
  <c r="K27" i="8" s="1"/>
  <c r="I31" i="8"/>
  <c r="I30" i="8"/>
  <c r="A52" i="8"/>
  <c r="D52" i="8" s="1"/>
  <c r="A9" i="9" s="1"/>
  <c r="A53" i="8"/>
  <c r="D53" i="8" s="1"/>
  <c r="A10" i="9" s="1"/>
  <c r="I32" i="8"/>
  <c r="B53" i="8"/>
  <c r="E53" i="8" s="1"/>
  <c r="B10" i="9" s="1"/>
  <c r="C53" i="8"/>
  <c r="F53" i="8" s="1"/>
  <c r="C10" i="9" s="1"/>
  <c r="A51" i="8"/>
  <c r="D51" i="8" s="1"/>
  <c r="A8" i="9" s="1"/>
  <c r="A13" i="9" s="1"/>
  <c r="A15" i="9" s="1"/>
  <c r="A17" i="9" l="1"/>
  <c r="I35" i="8"/>
  <c r="K30" i="8"/>
  <c r="I34" i="8" s="1"/>
  <c r="C51" i="8"/>
  <c r="F51" i="8" s="1"/>
  <c r="C8" i="9" s="1"/>
  <c r="K31" i="8"/>
  <c r="K32" i="8"/>
  <c r="C52" i="8"/>
  <c r="F52" i="8" s="1"/>
  <c r="C9" i="9" s="1"/>
  <c r="C13" i="9" l="1"/>
  <c r="C15" i="9" s="1"/>
  <c r="C17" i="9" l="1"/>
  <c r="F13" i="9"/>
  <c r="F15" i="9" s="1"/>
  <c r="F17" i="9" s="1"/>
  <c r="G13" i="9"/>
  <c r="G15" i="9" s="1"/>
  <c r="G17" i="9" s="1"/>
  <c r="E13" i="9"/>
  <c r="E15" i="9" s="1"/>
  <c r="I13" i="9" l="1"/>
  <c r="I15" i="9" s="1"/>
  <c r="E17" i="9"/>
  <c r="A25" i="9" l="1"/>
  <c r="I17" i="9"/>
  <c r="A27" i="9" s="1"/>
  <c r="A32" i="9" l="1"/>
  <c r="G27" i="9" s="1"/>
  <c r="A41" i="9"/>
  <c r="B41" i="9" s="1"/>
  <c r="I8" i="10" s="1"/>
  <c r="A31" i="9"/>
  <c r="F27" i="9" s="1"/>
  <c r="A42" i="9"/>
  <c r="B42" i="9" s="1"/>
  <c r="I9" i="10" s="1"/>
  <c r="A30" i="9"/>
  <c r="E27" i="9" s="1"/>
  <c r="A44" i="9"/>
  <c r="B44" i="9" s="1"/>
  <c r="I11" i="10" s="1"/>
  <c r="A43" i="9"/>
  <c r="B43" i="9" s="1"/>
  <c r="I10" i="10" s="1"/>
  <c r="A47" i="9" l="1"/>
  <c r="D47" i="9" s="1"/>
  <c r="E9" i="10" s="1"/>
  <c r="E31" i="9"/>
  <c r="E32" i="9"/>
  <c r="A48" i="9"/>
  <c r="D48" i="9" s="1"/>
  <c r="E10" i="10" s="1"/>
  <c r="A46" i="9"/>
  <c r="D46" i="9" s="1"/>
  <c r="E8" i="10" s="1"/>
  <c r="E30" i="9"/>
  <c r="A49" i="9"/>
  <c r="D49" i="9" s="1"/>
  <c r="E11" i="10" s="1"/>
  <c r="B46" i="9"/>
  <c r="E46" i="9" s="1"/>
  <c r="F8" i="10" s="1"/>
  <c r="F32" i="9"/>
  <c r="B49" i="9"/>
  <c r="E49" i="9" s="1"/>
  <c r="F11" i="10" s="1"/>
  <c r="B48" i="9"/>
  <c r="E48" i="9" s="1"/>
  <c r="F10" i="10" s="1"/>
  <c r="F30" i="9"/>
  <c r="B47" i="9"/>
  <c r="E47" i="9" s="1"/>
  <c r="F9" i="10" s="1"/>
  <c r="F31" i="9"/>
  <c r="G30" i="9"/>
  <c r="C48" i="9"/>
  <c r="F48" i="9" s="1"/>
  <c r="G10" i="10" s="1"/>
  <c r="C49" i="9"/>
  <c r="F49" i="9" s="1"/>
  <c r="G11" i="10" s="1"/>
  <c r="C46" i="9"/>
  <c r="F46" i="9" s="1"/>
  <c r="G8" i="10" s="1"/>
  <c r="G31" i="9"/>
  <c r="C47" i="9"/>
  <c r="F47" i="9" s="1"/>
  <c r="G9" i="10" s="1"/>
  <c r="G32" i="9"/>
  <c r="E34" i="9" l="1"/>
  <c r="I27" i="9" s="1"/>
  <c r="E36" i="9"/>
  <c r="K27" i="9" s="1"/>
  <c r="E35" i="9"/>
  <c r="J27" i="9" s="1"/>
  <c r="C51" i="9" l="1"/>
  <c r="F51" i="9" s="1"/>
  <c r="C8" i="10" s="1"/>
  <c r="K30" i="9"/>
  <c r="K31" i="9"/>
  <c r="K32" i="9"/>
  <c r="C52" i="9"/>
  <c r="F52" i="9" s="1"/>
  <c r="C9" i="10" s="1"/>
  <c r="C13" i="10" s="1"/>
  <c r="C15" i="10" s="1"/>
  <c r="C17" i="10" s="1"/>
  <c r="J32" i="9"/>
  <c r="B52" i="9"/>
  <c r="E52" i="9" s="1"/>
  <c r="B9" i="10" s="1"/>
  <c r="J31" i="9"/>
  <c r="I35" i="9" s="1"/>
  <c r="B51" i="9"/>
  <c r="E51" i="9" s="1"/>
  <c r="B8" i="10" s="1"/>
  <c r="J30" i="9"/>
  <c r="A52" i="9"/>
  <c r="D52" i="9" s="1"/>
  <c r="A9" i="10" s="1"/>
  <c r="I31" i="9"/>
  <c r="I32" i="9"/>
  <c r="A53" i="9"/>
  <c r="D53" i="9" s="1"/>
  <c r="A10" i="10" s="1"/>
  <c r="B53" i="9"/>
  <c r="E53" i="9" s="1"/>
  <c r="B10" i="10" s="1"/>
  <c r="I30" i="9"/>
  <c r="I34" i="9" s="1"/>
  <c r="C53" i="9"/>
  <c r="F53" i="9" s="1"/>
  <c r="C10" i="10" s="1"/>
  <c r="A51" i="9"/>
  <c r="D51" i="9" s="1"/>
  <c r="A8" i="10" s="1"/>
  <c r="A13" i="10" l="1"/>
  <c r="A15" i="10" s="1"/>
  <c r="B13" i="10"/>
  <c r="B15" i="10" s="1"/>
  <c r="B17" i="10" s="1"/>
  <c r="A17" i="10" l="1"/>
  <c r="G13" i="10"/>
  <c r="G15" i="10" s="1"/>
  <c r="G17" i="10" s="1"/>
  <c r="E13" i="10"/>
  <c r="E15" i="10" s="1"/>
  <c r="F13" i="10"/>
  <c r="F15" i="10" s="1"/>
  <c r="F17" i="10" s="1"/>
  <c r="I13" i="10" l="1"/>
  <c r="I15" i="10" s="1"/>
  <c r="E17" i="10"/>
  <c r="I17" i="10" l="1"/>
  <c r="A25" i="10"/>
  <c r="A27" i="10" l="1"/>
  <c r="A44" i="10" l="1"/>
  <c r="B44" i="10" s="1"/>
  <c r="A41" i="10"/>
  <c r="B41" i="10" s="1"/>
  <c r="A31" i="10"/>
  <c r="F27" i="10" s="1"/>
  <c r="A43" i="10"/>
  <c r="B43" i="10" s="1"/>
  <c r="A32" i="10"/>
  <c r="G27" i="10" s="1"/>
  <c r="A30" i="10"/>
  <c r="E27" i="10" s="1"/>
  <c r="A42" i="10"/>
  <c r="B42" i="10" s="1"/>
  <c r="C46" i="10" l="1"/>
  <c r="F46" i="10" s="1"/>
  <c r="G30" i="10"/>
  <c r="C48" i="10"/>
  <c r="F48" i="10" s="1"/>
  <c r="C47" i="10"/>
  <c r="F47" i="10" s="1"/>
  <c r="G31" i="10"/>
  <c r="G32" i="10"/>
  <c r="C49" i="10"/>
  <c r="F49" i="10" s="1"/>
  <c r="A49" i="10"/>
  <c r="D49" i="10" s="1"/>
  <c r="E31" i="10"/>
  <c r="A46" i="10"/>
  <c r="D46" i="10" s="1"/>
  <c r="E30" i="10"/>
  <c r="A48" i="10"/>
  <c r="D48" i="10" s="1"/>
  <c r="E32" i="10"/>
  <c r="A47" i="10"/>
  <c r="D47" i="10" s="1"/>
  <c r="B49" i="10"/>
  <c r="E49" i="10" s="1"/>
  <c r="F32" i="10"/>
  <c r="B46" i="10"/>
  <c r="E46" i="10" s="1"/>
  <c r="F31" i="10"/>
  <c r="F30" i="10"/>
  <c r="B48" i="10"/>
  <c r="E48" i="10" s="1"/>
  <c r="B47" i="10"/>
  <c r="E47" i="10" s="1"/>
  <c r="E36" i="10" l="1"/>
  <c r="K27" i="10" s="1"/>
  <c r="E34" i="10"/>
  <c r="I27" i="10" s="1"/>
  <c r="E35" i="10"/>
  <c r="J27" i="10" s="1"/>
  <c r="B51" i="10" l="1"/>
  <c r="E51" i="10" s="1"/>
  <c r="J31" i="10"/>
  <c r="J30" i="10"/>
  <c r="B52" i="10"/>
  <c r="E52" i="10" s="1"/>
  <c r="J32" i="10"/>
  <c r="K32" i="10"/>
  <c r="C51" i="10"/>
  <c r="F51" i="10" s="1"/>
  <c r="K31" i="10"/>
  <c r="C52" i="10"/>
  <c r="F52" i="10" s="1"/>
  <c r="K30" i="10"/>
  <c r="C53" i="10"/>
  <c r="F53" i="10" s="1"/>
  <c r="I30" i="10"/>
  <c r="I34" i="10" s="1"/>
  <c r="I31" i="10"/>
  <c r="A51" i="10"/>
  <c r="D51" i="10" s="1"/>
  <c r="I32" i="10"/>
  <c r="B53" i="10"/>
  <c r="E53" i="10" s="1"/>
  <c r="A52" i="10"/>
  <c r="D52" i="10" s="1"/>
  <c r="A53" i="10"/>
  <c r="D53" i="10" s="1"/>
  <c r="I35" i="10" l="1"/>
</calcChain>
</file>

<file path=xl/sharedStrings.xml><?xml version="1.0" encoding="utf-8"?>
<sst xmlns="http://schemas.openxmlformats.org/spreadsheetml/2006/main" count="330" uniqueCount="25">
  <si>
    <t>Вход</t>
  </si>
  <si>
    <t>Желаемое</t>
  </si>
  <si>
    <t>Норма обучения</t>
  </si>
  <si>
    <t>Знак минус, т. к. отнимаем дельту веса</t>
  </si>
  <si>
    <t>Слой 1 (2 входа, 3 выхода)</t>
  </si>
  <si>
    <t>Слой 2 (3 входа, 3 выхода)</t>
  </si>
  <si>
    <t>Слой 3 (3 входа, 1 выход)</t>
  </si>
  <si>
    <t>Веса</t>
  </si>
  <si>
    <t>Выход слоя 1</t>
  </si>
  <si>
    <t>Выход слоя 2</t>
  </si>
  <si>
    <t>Выход слоя 3</t>
  </si>
  <si>
    <t>Активация</t>
  </si>
  <si>
    <t>Производная активации</t>
  </si>
  <si>
    <t>Ошибка слоя 3</t>
  </si>
  <si>
    <t>Локальные градиенты слоя 3</t>
  </si>
  <si>
    <t>Локальные градиенты слоя 2</t>
  </si>
  <si>
    <t>Локальные градиенты слоя 1</t>
  </si>
  <si>
    <t>Сумма (градиент * вес) (для слоя 2)</t>
  </si>
  <si>
    <t>Сумма (градиент * вес) (для слоя 1)</t>
  </si>
  <si>
    <t>Сумма (градиент*вес) (для входа)</t>
  </si>
  <si>
    <t>Корректировка весов</t>
  </si>
  <si>
    <t>Для слоя 3</t>
  </si>
  <si>
    <t>Новые веса</t>
  </si>
  <si>
    <t>Для слоя 2</t>
  </si>
  <si>
    <t>Для слоя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</si>
</sst>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ADD58A"/>
        <bgColor rgb="FF99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Normal="100" workbookViewId="0">
      <selection activeCell="C15" sqref="A15:C16"/>
    </sheetView>
  </sheetViews>
  <sheetFormatPr defaultRowHeight="12.75" x14ac:dyDescent="0.2"/>
  <cols>
    <col min="1" max="1" width="18.28515625" customWidth="1"/>
    <col min="2" max="4" width="11.5703125"/>
    <col min="5" max="5" width="15.140625" customWidth="1"/>
    <col min="6" max="6" width="15" customWidth="1"/>
    <col min="7" max="1025" width="11.5703125"/>
  </cols>
  <sheetData>
    <row r="1" spans="1:11" x14ac:dyDescent="0.2">
      <c r="A1" t="s">
        <v>0</v>
      </c>
      <c r="D1" t="s">
        <v>1</v>
      </c>
      <c r="F1" t="s">
        <v>2</v>
      </c>
      <c r="G1" s="4" t="s">
        <v>3</v>
      </c>
      <c r="H1" s="4"/>
      <c r="I1" s="4"/>
    </row>
    <row r="2" spans="1:11" x14ac:dyDescent="0.2">
      <c r="A2">
        <v>1</v>
      </c>
      <c r="B2">
        <v>0</v>
      </c>
      <c r="D2">
        <v>0</v>
      </c>
      <c r="F2">
        <v>-0.1</v>
      </c>
    </row>
    <row r="3" spans="1:11" x14ac:dyDescent="0.2">
      <c r="A3" s="1">
        <v>1</v>
      </c>
    </row>
    <row r="6" spans="1:11" x14ac:dyDescent="0.2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spans="1:11" x14ac:dyDescent="0.2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spans="1:11" x14ac:dyDescent="0.2">
      <c r="A8">
        <v>0.60466028797962001</v>
      </c>
      <c r="B8">
        <v>0.94050908804501199</v>
      </c>
      <c r="C8">
        <v>0.66456005321848999</v>
      </c>
      <c r="E8">
        <v>0.30091186058528702</v>
      </c>
      <c r="F8">
        <v>0.51521262850206495</v>
      </c>
      <c r="G8">
        <v>0.81363996099009706</v>
      </c>
      <c r="I8">
        <v>0.36087141685690599</v>
      </c>
    </row>
    <row r="9" spans="1:11" x14ac:dyDescent="0.2">
      <c r="A9">
        <v>0.43771418718698002</v>
      </c>
      <c r="B9">
        <v>0.42463749707126602</v>
      </c>
      <c r="C9">
        <v>0.68682307286710897</v>
      </c>
      <c r="E9">
        <v>0.214263872582375</v>
      </c>
      <c r="F9">
        <v>0.38065718929968601</v>
      </c>
      <c r="G9">
        <v>0.31805817433033001</v>
      </c>
      <c r="I9">
        <v>0.57067327607102303</v>
      </c>
    </row>
    <row r="10" spans="1:11" x14ac:dyDescent="0.2">
      <c r="A10" s="1">
        <v>6.5637019217476195E-2</v>
      </c>
      <c r="B10" s="1">
        <v>0.15651925473279099</v>
      </c>
      <c r="C10" s="1">
        <v>9.6969518914484604E-2</v>
      </c>
      <c r="E10">
        <v>0.46888984490242303</v>
      </c>
      <c r="F10">
        <v>0.283034151180445</v>
      </c>
      <c r="G10">
        <v>0.29310185733681599</v>
      </c>
      <c r="I10">
        <v>0.86249143744788603</v>
      </c>
    </row>
    <row r="11" spans="1:11" x14ac:dyDescent="0.2">
      <c r="E11" s="1">
        <v>0.67908467592021604</v>
      </c>
      <c r="F11" s="1">
        <v>0.218553052592764</v>
      </c>
      <c r="G11" s="1">
        <v>0.20318687664732299</v>
      </c>
      <c r="I11" s="1">
        <v>0.29311424455385798</v>
      </c>
    </row>
    <row r="12" spans="1:11" x14ac:dyDescent="0.2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spans="1:11" x14ac:dyDescent="0.2">
      <c r="A13">
        <f>A2*A8+B2*A9+A3*A10</f>
        <v>0.67029730719709624</v>
      </c>
      <c r="B13">
        <f>A2*B8+B2*B9+A3*B10</f>
        <v>1.0970283427778029</v>
      </c>
      <c r="C13">
        <f>A2*C8+B2*C9+A3*C10</f>
        <v>0.76152957213297456</v>
      </c>
      <c r="D13" s="1">
        <v>1</v>
      </c>
      <c r="E13">
        <f>A15*E8+B15*E9+C15*E10+D13*E11</f>
        <v>1.3584286141565314</v>
      </c>
      <c r="F13">
        <f>A15*F8+B15*F9+C15*F10+D13*F11</f>
        <v>1.037722268495415</v>
      </c>
      <c r="G13">
        <f>A15*G8+B15*G9+C15*G10+D13*G11</f>
        <v>1.1797189307598746</v>
      </c>
      <c r="H13" s="1">
        <v>1</v>
      </c>
      <c r="I13">
        <f>E15*I8+F15*I9+G15*I10+H13*I11</f>
        <v>1.6612973197164609</v>
      </c>
    </row>
    <row r="14" spans="1:11" x14ac:dyDescent="0.2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spans="1:11" x14ac:dyDescent="0.2">
      <c r="A15">
        <f>1/(1+EXP(-1*A13))</f>
        <v>0.66156972806133907</v>
      </c>
      <c r="B15">
        <f>1/(1+EXP(-1*B13))</f>
        <v>0.7497028925571565</v>
      </c>
      <c r="C15">
        <f>1/(1+EXP(-1*C13))</f>
        <v>0.68168572829613694</v>
      </c>
      <c r="E15">
        <f>1/(1+EXP(-1*E13))</f>
        <v>0.79550418764774644</v>
      </c>
      <c r="F15">
        <f>1/(1+EXP(-1*F13))</f>
        <v>0.73841027721559238</v>
      </c>
      <c r="G15">
        <f>1/(1+EXP(-1*G13))</f>
        <v>0.76489726300301519</v>
      </c>
      <c r="I15">
        <f>1/(1+EXP(-1*I13))</f>
        <v>0.84041207593207579</v>
      </c>
    </row>
    <row r="16" spans="1:11" x14ac:dyDescent="0.2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spans="1:12" x14ac:dyDescent="0.2">
      <c r="A17">
        <f>A15*(1-A15)</f>
        <v>0.22389522297418493</v>
      </c>
      <c r="B17">
        <f>B15*(1-B15)</f>
        <v>0.18764846544858915</v>
      </c>
      <c r="C17">
        <f>C15*(1-C15)</f>
        <v>0.21699029613350229</v>
      </c>
      <c r="E17">
        <f>E15*(1-E15)</f>
        <v>0.16267727508264546</v>
      </c>
      <c r="F17">
        <f>F15*(1-F15)</f>
        <v>0.19316053971798439</v>
      </c>
      <c r="G17">
        <f>G15*(1-G15)</f>
        <v>0.1798294400535114</v>
      </c>
      <c r="I17">
        <f>I15*(1-I15)</f>
        <v>0.13411961855961466</v>
      </c>
    </row>
    <row r="24" spans="1:12" x14ac:dyDescent="0.2">
      <c r="A24" t="s">
        <v>13</v>
      </c>
    </row>
    <row r="25" spans="1:12" x14ac:dyDescent="0.2">
      <c r="A25">
        <f>I15-D2</f>
        <v>0.84041207593207579</v>
      </c>
    </row>
    <row r="26" spans="1:12" x14ac:dyDescent="0.2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spans="1:12" x14ac:dyDescent="0.2">
      <c r="A27">
        <f>I17*A25</f>
        <v>0.11271574705690392</v>
      </c>
      <c r="E27">
        <f>A30*E17</f>
        <v>6.6170431651572225E-3</v>
      </c>
      <c r="F27">
        <f>A31*F17</f>
        <v>1.2424832410175545E-2</v>
      </c>
      <c r="G27">
        <f>A32*G17</f>
        <v>1.7482364788079321E-2</v>
      </c>
      <c r="H27" s="2"/>
      <c r="I27">
        <f>E34*A17</f>
        <v>5.063822123967881E-3</v>
      </c>
      <c r="J27">
        <f>E35*B17</f>
        <v>2.1969514738623508E-3</v>
      </c>
      <c r="K27">
        <f>E36*C17</f>
        <v>2.5482103160489669E-3</v>
      </c>
      <c r="L27" s="2"/>
    </row>
    <row r="29" spans="1:12" x14ac:dyDescent="0.2">
      <c r="A29" s="3" t="s">
        <v>17</v>
      </c>
      <c r="B29" s="3"/>
      <c r="C29" s="3"/>
      <c r="E29" t="s">
        <v>18</v>
      </c>
      <c r="I29" t="s">
        <v>19</v>
      </c>
    </row>
    <row r="30" spans="1:12" x14ac:dyDescent="0.2">
      <c r="A30">
        <f>A27*I8</f>
        <v>4.0675891342509547E-2</v>
      </c>
      <c r="E30">
        <f>$E$27*E8</f>
        <v>1.9911467704006166E-3</v>
      </c>
      <c r="F30">
        <f>$F$27*F8</f>
        <v>6.4014305647441894E-3</v>
      </c>
      <c r="G30">
        <f>$G$27*G8</f>
        <v>1.4224350604187506E-2</v>
      </c>
      <c r="I30">
        <f>$I$27*A8</f>
        <v>3.0618921437559898E-3</v>
      </c>
      <c r="J30">
        <f>$J$27*B8</f>
        <v>2.0662528271614246E-3</v>
      </c>
      <c r="K30">
        <f>$K$27*C8</f>
        <v>1.6934387832454067E-3</v>
      </c>
    </row>
    <row r="31" spans="1:12" x14ac:dyDescent="0.2">
      <c r="A31">
        <f>A27*I9</f>
        <v>6.4323864637756134E-2</v>
      </c>
      <c r="E31">
        <f>$E$27*E9</f>
        <v>1.4177932936113224E-3</v>
      </c>
      <c r="F31">
        <f>$F$27*F9</f>
        <v>4.7296017827770662E-3</v>
      </c>
      <c r="G31">
        <f>$G$27*G9</f>
        <v>5.5604090274733557E-3</v>
      </c>
      <c r="I31">
        <f>$I$27*A9</f>
        <v>2.2165067850520477E-3</v>
      </c>
      <c r="J31">
        <f>$J$27*B9</f>
        <v>9.3290797504793754E-4</v>
      </c>
      <c r="K31">
        <f>$K$27*C9</f>
        <v>1.7501696395804183E-3</v>
      </c>
    </row>
    <row r="32" spans="1:12" x14ac:dyDescent="0.2">
      <c r="A32">
        <f>A27*I10</f>
        <v>9.7216366702121387E-2</v>
      </c>
      <c r="E32">
        <f>$E$27*E10</f>
        <v>3.1026643434232085E-3</v>
      </c>
      <c r="F32">
        <f>$F$27*F10</f>
        <v>3.5166518947733179E-3</v>
      </c>
      <c r="G32">
        <f>$G$27*G10</f>
        <v>5.1241135900258004E-3</v>
      </c>
      <c r="I32">
        <f>$I$27*A10</f>
        <v>3.3237419006476094E-4</v>
      </c>
      <c r="J32">
        <f>$J$27*B10</f>
        <v>3.4386520737304186E-4</v>
      </c>
      <c r="K32">
        <f>$K$27*C10</f>
        <v>2.4709872844019511E-4</v>
      </c>
    </row>
    <row r="33" spans="1:9" x14ac:dyDescent="0.2">
      <c r="A33" s="2"/>
    </row>
    <row r="34" spans="1:9" x14ac:dyDescent="0.2">
      <c r="E34">
        <f>SUM(E30:G30)</f>
        <v>2.2616927939332312E-2</v>
      </c>
      <c r="I34">
        <f>SUM(I30:K30)</f>
        <v>6.8215837541628216E-3</v>
      </c>
    </row>
    <row r="35" spans="1:9" x14ac:dyDescent="0.2">
      <c r="E35">
        <f>SUM(E31:G31)</f>
        <v>1.1707804103861744E-2</v>
      </c>
      <c r="I35">
        <f>SUM(I31:K31)</f>
        <v>4.8995843996804036E-3</v>
      </c>
    </row>
    <row r="36" spans="1:9" x14ac:dyDescent="0.2">
      <c r="E36">
        <f>SUM(E32:G32)</f>
        <v>1.1743429828222327E-2</v>
      </c>
      <c r="I36" s="2"/>
    </row>
    <row r="37" spans="1:9" x14ac:dyDescent="0.2">
      <c r="E37" s="2"/>
    </row>
    <row r="39" spans="1:9" x14ac:dyDescent="0.2">
      <c r="A39" t="s">
        <v>20</v>
      </c>
    </row>
    <row r="40" spans="1:9" x14ac:dyDescent="0.2">
      <c r="A40" t="s">
        <v>21</v>
      </c>
      <c r="B40" t="s">
        <v>22</v>
      </c>
    </row>
    <row r="41" spans="1:9" x14ac:dyDescent="0.2">
      <c r="A41">
        <f>$F$2*$A$27*E15</f>
        <v>-8.966584879761123E-3</v>
      </c>
      <c r="B41">
        <f>I8+A41</f>
        <v>0.35190483197714489</v>
      </c>
    </row>
    <row r="42" spans="1:9" x14ac:dyDescent="0.2">
      <c r="A42">
        <f>$F$2*$A$27*F15</f>
        <v>-8.3230466030851016E-3</v>
      </c>
      <c r="B42">
        <f>I9+A42</f>
        <v>0.56235022946793789</v>
      </c>
    </row>
    <row r="43" spans="1:9" x14ac:dyDescent="0.2">
      <c r="A43">
        <f>$F$2*$A$27*G15</f>
        <v>-8.6215966421165982E-3</v>
      </c>
      <c r="B43">
        <f>I10+A43</f>
        <v>0.85386984080576944</v>
      </c>
    </row>
    <row r="44" spans="1:9" x14ac:dyDescent="0.2">
      <c r="A44" s="1">
        <f>$F$2*$A$27*1</f>
        <v>-1.1271574705690393E-2</v>
      </c>
      <c r="B44" s="1">
        <f>I11+A44</f>
        <v>0.28184266984816758</v>
      </c>
    </row>
    <row r="45" spans="1:9" x14ac:dyDescent="0.2">
      <c r="A45" t="s">
        <v>23</v>
      </c>
      <c r="D45" t="s">
        <v>22</v>
      </c>
    </row>
    <row r="46" spans="1:9" x14ac:dyDescent="0.2">
      <c r="A46">
        <f>$F$2*E$27*A15</f>
        <v>-4.3776354473432067E-4</v>
      </c>
      <c r="B46">
        <f>$F$2*F$27*A15</f>
        <v>-8.2198929988075485E-4</v>
      </c>
      <c r="C46">
        <f>$F$2*G$27*A15</f>
        <v>-1.1565803318718767E-3</v>
      </c>
      <c r="D46">
        <f t="shared" ref="D46:F49" si="0">E8+A46</f>
        <v>0.30047409704055272</v>
      </c>
      <c r="E46">
        <f>F8+B46</f>
        <v>0.5143906392021842</v>
      </c>
      <c r="F46">
        <f t="shared" si="0"/>
        <v>0.81248338065822523</v>
      </c>
    </row>
    <row r="47" spans="1:9" x14ac:dyDescent="0.2">
      <c r="A47">
        <f>$F$2*E$27*B15</f>
        <v>-4.9608164010939322E-4</v>
      </c>
      <c r="B47">
        <f>$F$2*F$27*B15</f>
        <v>-9.3149327974465131E-4</v>
      </c>
      <c r="C47">
        <f>$F$2*G$27*B15</f>
        <v>-1.3106579450362448E-3</v>
      </c>
      <c r="D47">
        <f t="shared" si="0"/>
        <v>0.21376779094226561</v>
      </c>
      <c r="E47">
        <f t="shared" si="0"/>
        <v>0.37972569601994133</v>
      </c>
      <c r="F47">
        <f t="shared" si="0"/>
        <v>0.31674751638529375</v>
      </c>
    </row>
    <row r="48" spans="1:9" x14ac:dyDescent="0.2">
      <c r="A48">
        <f>$F$2*E$27*C15</f>
        <v>-4.5107438892071766E-4</v>
      </c>
      <c r="B48">
        <f>$F$2*F$27*C15</f>
        <v>-8.4698309304879636E-4</v>
      </c>
      <c r="C48">
        <f>$F$2*G$27*C15</f>
        <v>-1.1917478572900592E-3</v>
      </c>
      <c r="D48">
        <f t="shared" si="0"/>
        <v>0.4684387705135023</v>
      </c>
      <c r="E48">
        <f t="shared" si="0"/>
        <v>0.28218716808739619</v>
      </c>
      <c r="F48">
        <f t="shared" si="0"/>
        <v>0.29191010947952595</v>
      </c>
    </row>
    <row r="49" spans="1:6" x14ac:dyDescent="0.2">
      <c r="A49" s="1">
        <f>$F$2*E$27*1</f>
        <v>-6.6170431651572232E-4</v>
      </c>
      <c r="B49" s="1">
        <f>$F$2*F$27*1</f>
        <v>-1.2424832410175546E-3</v>
      </c>
      <c r="C49" s="1">
        <f>$F$2*G$27*1</f>
        <v>-1.7482364788079321E-3</v>
      </c>
      <c r="D49" s="1">
        <f t="shared" si="0"/>
        <v>0.67842297160370035</v>
      </c>
      <c r="E49" s="1">
        <f t="shared" si="0"/>
        <v>0.21731056935174645</v>
      </c>
      <c r="F49" s="1">
        <f t="shared" si="0"/>
        <v>0.20143864016851507</v>
      </c>
    </row>
    <row r="50" spans="1:6" x14ac:dyDescent="0.2">
      <c r="A50" t="s">
        <v>24</v>
      </c>
      <c r="D50" t="s">
        <v>22</v>
      </c>
    </row>
    <row r="51" spans="1:6" x14ac:dyDescent="0.2">
      <c r="A51">
        <f>$F$2*$I$27*A2</f>
        <v>-5.0638221239678808E-4</v>
      </c>
      <c r="B51">
        <f>$F$2*$J$27*A2</f>
        <v>-2.1969514738623508E-4</v>
      </c>
      <c r="C51">
        <f>$F$2*$K$27*A2</f>
        <v>-2.5482103160489672E-4</v>
      </c>
      <c r="D51">
        <f t="shared" ref="D51:F53" si="1">A8+A51</f>
        <v>0.60415390576722328</v>
      </c>
      <c r="E51">
        <f t="shared" si="1"/>
        <v>0.9402893928976257</v>
      </c>
      <c r="F51">
        <f t="shared" si="1"/>
        <v>0.66430523218688509</v>
      </c>
    </row>
    <row r="52" spans="1:6" x14ac:dyDescent="0.2">
      <c r="A52">
        <f>$F$2*$I$27*B2</f>
        <v>0</v>
      </c>
      <c r="B52">
        <f>$F$2*$J$27*B2</f>
        <v>0</v>
      </c>
      <c r="C52">
        <f>$F$2*$K$27*B2</f>
        <v>0</v>
      </c>
      <c r="D52">
        <f t="shared" si="1"/>
        <v>0.43771418718698002</v>
      </c>
      <c r="E52">
        <f t="shared" si="1"/>
        <v>0.42463749707126602</v>
      </c>
      <c r="F52">
        <f t="shared" si="1"/>
        <v>0.68682307286710897</v>
      </c>
    </row>
    <row r="53" spans="1:6" x14ac:dyDescent="0.2">
      <c r="A53" s="1">
        <f>$F$2*$I$27*1</f>
        <v>-5.0638221239678808E-4</v>
      </c>
      <c r="B53" s="1">
        <f>$F$2*$I$27*1</f>
        <v>-5.0638221239678808E-4</v>
      </c>
      <c r="C53" s="1">
        <f>$F$2*$I$27*1</f>
        <v>-5.0638221239678808E-4</v>
      </c>
      <c r="D53" s="1">
        <f t="shared" si="1"/>
        <v>6.51306370050794E-2</v>
      </c>
      <c r="E53" s="1">
        <f t="shared" si="1"/>
        <v>0.1560128725203942</v>
      </c>
      <c r="F53" s="1">
        <f t="shared" si="1"/>
        <v>9.6463136702087809E-2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29:C29"/>
    <mergeCell ref="A16:C16"/>
    <mergeCell ref="E16:G16"/>
    <mergeCell ref="I16:K16"/>
    <mergeCell ref="A26:C26"/>
    <mergeCell ref="E26:G26"/>
    <mergeCell ref="I26:K2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3"/>
  <sheetViews>
    <sheetView zoomScaleNormal="100" workbookViewId="0">
      <selection activeCell="F1" sqref="F1"/>
    </sheetView>
  </sheetViews>
  <sheetFormatPr defaultRowHeight="12.75" x14ac:dyDescent="0.2"/>
  <cols>
    <col min="1" max="1025" width="11.5703125"/>
  </cols>
  <sheetData>
    <row r="1" spans="1:11" x14ac:dyDescent="0.2">
      <c r="A1" t="s">
        <v>0</v>
      </c>
      <c r="D1" t="s">
        <v>1</v>
      </c>
      <c r="F1" t="s">
        <v>2</v>
      </c>
      <c r="G1" s="4" t="s">
        <v>3</v>
      </c>
      <c r="H1" s="4"/>
      <c r="I1" s="4"/>
    </row>
    <row r="2" spans="1:11" x14ac:dyDescent="0.2">
      <c r="A2">
        <v>1</v>
      </c>
      <c r="B2">
        <v>0</v>
      </c>
      <c r="D2">
        <v>0</v>
      </c>
      <c r="F2">
        <v>-0.1</v>
      </c>
    </row>
    <row r="3" spans="1:11" x14ac:dyDescent="0.2">
      <c r="A3" s="1">
        <v>1</v>
      </c>
    </row>
    <row r="6" spans="1:11" x14ac:dyDescent="0.2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spans="1:11" x14ac:dyDescent="0.2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spans="1:11" x14ac:dyDescent="0.2">
      <c r="A8">
        <f>'step 9'!D51</f>
        <v>0.60004012679323815</v>
      </c>
      <c r="B8">
        <f>'step 9'!E51</f>
        <v>0.93852951434824428</v>
      </c>
      <c r="C8">
        <f>'step 9'!F51</f>
        <v>0.66228025403915425</v>
      </c>
      <c r="E8">
        <f>'step 9'!D46</f>
        <v>0.29714211521310585</v>
      </c>
      <c r="F8">
        <f>'step 9'!E46</f>
        <v>0.50777130339779064</v>
      </c>
      <c r="G8">
        <f>'step 9'!F46</f>
        <v>0.80291211835587073</v>
      </c>
      <c r="I8">
        <f>'step 9'!B41</f>
        <v>0.27486863719165416</v>
      </c>
    </row>
    <row r="9" spans="1:11" x14ac:dyDescent="0.2">
      <c r="A9">
        <f>'step 9'!D52</f>
        <v>0.43771418718698002</v>
      </c>
      <c r="B9">
        <f>'step 9'!E52</f>
        <v>0.42463749707126602</v>
      </c>
      <c r="C9">
        <f>'step 9'!F52</f>
        <v>0.68682307286710897</v>
      </c>
      <c r="E9">
        <f>'step 9'!D47</f>
        <v>0.20998919733577845</v>
      </c>
      <c r="F9">
        <f>'step 9'!E47</f>
        <v>0.37221902831984266</v>
      </c>
      <c r="G9">
        <f>'step 9'!F47</f>
        <v>0.30589315171634696</v>
      </c>
      <c r="I9">
        <f>'step 9'!B42</f>
        <v>0.49100790999451194</v>
      </c>
    </row>
    <row r="10" spans="1:11" x14ac:dyDescent="0.2">
      <c r="A10" s="1">
        <f>'step 9'!D53</f>
        <v>6.1016858031094315E-2</v>
      </c>
      <c r="B10" s="1">
        <f>'step 9'!E53</f>
        <v>0.1518990935464091</v>
      </c>
      <c r="C10" s="1">
        <f>'step 9'!F53</f>
        <v>9.2349357728102724E-2</v>
      </c>
      <c r="E10">
        <f>'step 9'!D48</f>
        <v>0.46500391513330153</v>
      </c>
      <c r="F10">
        <f>'step 9'!E48</f>
        <v>0.27536341128441716</v>
      </c>
      <c r="G10">
        <f>'step 9'!F48</f>
        <v>0.28204322897949624</v>
      </c>
      <c r="I10">
        <f>'step 9'!B43</f>
        <v>0.78004996495133283</v>
      </c>
    </row>
    <row r="11" spans="1:11" x14ac:dyDescent="0.2">
      <c r="E11" s="1">
        <f>'step 9'!D49</f>
        <v>0.67337875638307987</v>
      </c>
      <c r="F11" s="1">
        <f>'step 9'!E49</f>
        <v>0.20728944508388647</v>
      </c>
      <c r="G11" s="1">
        <f>'step 9'!F49</f>
        <v>0.18694837401155079</v>
      </c>
      <c r="I11" s="1">
        <f>'step 9'!B44</f>
        <v>0.18484194050706099</v>
      </c>
    </row>
    <row r="12" spans="1:11" x14ac:dyDescent="0.2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spans="1:11" x14ac:dyDescent="0.2">
      <c r="A13">
        <f>A2*A8+B2*A9+A3*A10</f>
        <v>0.66105698482433251</v>
      </c>
      <c r="B13">
        <f>A2*B8+B2*B9+A3*B10</f>
        <v>1.0904286078946535</v>
      </c>
      <c r="C13">
        <f>A2*C8+B2*C9+A3*C10</f>
        <v>0.75462961176725696</v>
      </c>
      <c r="D13" s="1">
        <v>1</v>
      </c>
      <c r="E13">
        <f>A15*E8+B15*E9+C15*E10+D13*E11</f>
        <v>1.3428017929040981</v>
      </c>
      <c r="F13">
        <f>A15*F8+B15*F9+C15*F10+D13*F11</f>
        <v>1.0080539617731941</v>
      </c>
      <c r="G13">
        <f>A15*G8+B15*G9+C15*G10+D13*G11</f>
        <v>1.1372587009619926</v>
      </c>
      <c r="H13" s="1">
        <v>1</v>
      </c>
      <c r="I13">
        <f>E15*I8+F15*I9+G15*I10+H13*I11</f>
        <v>1.3531658184391366</v>
      </c>
    </row>
    <row r="14" spans="1:11" x14ac:dyDescent="0.2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spans="1:11" x14ac:dyDescent="0.2">
      <c r="A15">
        <f>1/(1+EXP(-1*A13))</f>
        <v>0.65949778544586857</v>
      </c>
      <c r="B15">
        <f>1/(1+EXP(-1*B13))</f>
        <v>0.74846242267577068</v>
      </c>
      <c r="C15">
        <f>1/(1+EXP(-1*C13))</f>
        <v>0.68018663049520023</v>
      </c>
      <c r="E15">
        <f>1/(1+EXP(-1*E13))</f>
        <v>0.79295031768066138</v>
      </c>
      <c r="F15">
        <f>1/(1+EXP(-1*F13))</f>
        <v>0.73263913376729273</v>
      </c>
      <c r="G15">
        <f>1/(1+EXP(-1*G13))</f>
        <v>0.75717597774148315</v>
      </c>
      <c r="I15">
        <f>1/(1+EXP(-1*I13))</f>
        <v>0.79464671884346527</v>
      </c>
    </row>
    <row r="16" spans="1:11" x14ac:dyDescent="0.2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spans="1:11" x14ac:dyDescent="0.2">
      <c r="A17">
        <f>A15*(1-A15)</f>
        <v>0.22456045643786368</v>
      </c>
      <c r="B17">
        <f>B15*(1-B15)</f>
        <v>0.18826642451808667</v>
      </c>
      <c r="C17">
        <f>C15*(1-C15)</f>
        <v>0.21753277819078617</v>
      </c>
      <c r="E17">
        <f>E15*(1-E15)</f>
        <v>0.16418011137079958</v>
      </c>
      <c r="F17">
        <f>F15*(1-F15)</f>
        <v>0.19587903344000368</v>
      </c>
      <c r="G17">
        <f>G15*(1-G15)</f>
        <v>0.18386051647271215</v>
      </c>
      <c r="I17">
        <f>I15*(1-I15)</f>
        <v>0.16318331107477993</v>
      </c>
    </row>
    <row r="24" spans="1:11" x14ac:dyDescent="0.2">
      <c r="A24" t="s">
        <v>13</v>
      </c>
    </row>
    <row r="25" spans="1:11" x14ac:dyDescent="0.2">
      <c r="A25">
        <f>I15-D2</f>
        <v>0.79464671884346527</v>
      </c>
    </row>
    <row r="26" spans="1:11" x14ac:dyDescent="0.2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spans="1:11" x14ac:dyDescent="0.2">
      <c r="A27">
        <f>I17*A25</f>
        <v>0.12967308271558639</v>
      </c>
      <c r="E27">
        <f>A30*E17</f>
        <v>5.8518821393729646E-3</v>
      </c>
      <c r="F27">
        <f>A31*F17</f>
        <v>1.247171782555174E-2</v>
      </c>
      <c r="G27">
        <f>A32*G17</f>
        <v>1.8597764021719344E-2</v>
      </c>
      <c r="H27" s="2"/>
      <c r="I27">
        <f>E34*A17</f>
        <v>5.1657867548096275E-3</v>
      </c>
      <c r="J27">
        <f>E35*B17</f>
        <v>2.1763544783661728E-3</v>
      </c>
      <c r="K27">
        <f>E36*C17</f>
        <v>2.4800425392888835E-3</v>
      </c>
    </row>
    <row r="29" spans="1:11" x14ac:dyDescent="0.2">
      <c r="A29" s="3" t="s">
        <v>17</v>
      </c>
      <c r="B29" s="3"/>
      <c r="C29" s="3"/>
      <c r="E29" t="s">
        <v>18</v>
      </c>
      <c r="I29" t="s">
        <v>19</v>
      </c>
    </row>
    <row r="30" spans="1:11" x14ac:dyDescent="0.2">
      <c r="A30">
        <f>A27*I8</f>
        <v>3.5643063526473874E-2</v>
      </c>
      <c r="E30">
        <f>$E$27*E8</f>
        <v>1.7388406368710778E-3</v>
      </c>
      <c r="F30">
        <f>$F$27*F8</f>
        <v>6.3327804158898665E-3</v>
      </c>
      <c r="G30">
        <f>$G$27*G8</f>
        <v>1.4932370107361276E-2</v>
      </c>
      <c r="I30">
        <f>$I$27*A8</f>
        <v>3.0996793393427992E-3</v>
      </c>
      <c r="J30">
        <f>$J$27*B8</f>
        <v>2.0425729116306307E-3</v>
      </c>
      <c r="K30">
        <f>$K$27*C8</f>
        <v>1.642483202948151E-3</v>
      </c>
    </row>
    <row r="31" spans="1:11" x14ac:dyDescent="0.2">
      <c r="A31">
        <f>A27*I9</f>
        <v>6.367050932672555E-2</v>
      </c>
      <c r="E31">
        <f>$E$27*E9</f>
        <v>1.2288320333505068E-3</v>
      </c>
      <c r="F31">
        <f>$F$27*F9</f>
        <v>4.6422106905061296E-3</v>
      </c>
      <c r="G31">
        <f>$G$27*G9</f>
        <v>5.6889286514806145E-3</v>
      </c>
      <c r="I31">
        <f>$I$27*A9</f>
        <v>2.2611381505627634E-3</v>
      </c>
      <c r="J31">
        <f>$J$27*B9</f>
        <v>9.241617184332524E-4</v>
      </c>
      <c r="K31">
        <f>$K$27*C9</f>
        <v>1.7033504376755388E-3</v>
      </c>
    </row>
    <row r="32" spans="1:11" x14ac:dyDescent="0.2">
      <c r="A32">
        <f>A27*I10</f>
        <v>0.10115148362742445</v>
      </c>
      <c r="E32">
        <f>$E$27*E10</f>
        <v>2.721148105707069E-3</v>
      </c>
      <c r="F32">
        <f>$F$27*F10</f>
        <v>3.4342547650206006E-3</v>
      </c>
      <c r="G32">
        <f>$G$27*G10</f>
        <v>5.2453734164844262E-3</v>
      </c>
      <c r="I32">
        <f>$I$27*A10</f>
        <v>3.1520007703712648E-4</v>
      </c>
      <c r="J32">
        <f>$J$27*B10</f>
        <v>3.3058627249948967E-4</v>
      </c>
      <c r="K32">
        <f>$K$27*C10</f>
        <v>2.2903033564170136E-4</v>
      </c>
    </row>
    <row r="33" spans="1:9" x14ac:dyDescent="0.2">
      <c r="A33" s="2"/>
    </row>
    <row r="34" spans="1:9" x14ac:dyDescent="0.2">
      <c r="E34">
        <f>SUM(E30:G30)</f>
        <v>2.3003991160122222E-2</v>
      </c>
      <c r="I34">
        <f>SUM(I30:K30)</f>
        <v>6.7847354539215809E-3</v>
      </c>
    </row>
    <row r="35" spans="1:9" x14ac:dyDescent="0.2">
      <c r="E35">
        <f>SUM(E31:G31)</f>
        <v>1.155997137533725E-2</v>
      </c>
      <c r="I35">
        <f>SUM(I31:K31)</f>
        <v>4.8886503066715541E-3</v>
      </c>
    </row>
    <row r="36" spans="1:9" x14ac:dyDescent="0.2">
      <c r="E36">
        <f>SUM(E32:G32)</f>
        <v>1.1400776287212096E-2</v>
      </c>
      <c r="I36" s="2"/>
    </row>
    <row r="37" spans="1:9" x14ac:dyDescent="0.2">
      <c r="E37" s="2"/>
    </row>
    <row r="39" spans="1:9" x14ac:dyDescent="0.2">
      <c r="A39" t="s">
        <v>20</v>
      </c>
    </row>
    <row r="40" spans="1:9" x14ac:dyDescent="0.2">
      <c r="A40" t="s">
        <v>21</v>
      </c>
      <c r="B40" t="s">
        <v>22</v>
      </c>
    </row>
    <row r="41" spans="1:9" x14ac:dyDescent="0.2">
      <c r="A41">
        <f>$F$2*$A$27*E15</f>
        <v>-1.0282431213395492E-2</v>
      </c>
      <c r="B41">
        <f>I8+A41</f>
        <v>0.26458620597825866</v>
      </c>
    </row>
    <row r="42" spans="1:9" x14ac:dyDescent="0.2">
      <c r="A42">
        <f>$F$2*$A$27*F15</f>
        <v>-9.5003574993681728E-3</v>
      </c>
      <c r="B42">
        <f>I9+A42</f>
        <v>0.48150755249514376</v>
      </c>
    </row>
    <row r="43" spans="1:9" x14ac:dyDescent="0.2">
      <c r="A43">
        <f>$F$2*$A$27*G15</f>
        <v>-9.8185343191926362E-3</v>
      </c>
      <c r="B43">
        <f>I10+A43</f>
        <v>0.77023143063214017</v>
      </c>
    </row>
    <row r="44" spans="1:9" x14ac:dyDescent="0.2">
      <c r="A44" s="1">
        <f>$F$2*$A$27*1</f>
        <v>-1.296730827155864E-2</v>
      </c>
      <c r="B44" s="1">
        <f>I11+A44</f>
        <v>0.17187463223550234</v>
      </c>
    </row>
    <row r="45" spans="1:9" x14ac:dyDescent="0.2">
      <c r="A45" t="s">
        <v>23</v>
      </c>
      <c r="D45" t="s">
        <v>22</v>
      </c>
    </row>
    <row r="46" spans="1:9" x14ac:dyDescent="0.2">
      <c r="A46">
        <f>$F$2*E$27*A15</f>
        <v>-3.8593033116067022E-4</v>
      </c>
      <c r="B46">
        <f>$F$2*F$27*A15</f>
        <v>-8.2250702866571367E-4</v>
      </c>
      <c r="C46">
        <f>$F$2*G$27*A15</f>
        <v>-1.2265184186568759E-3</v>
      </c>
      <c r="D46">
        <f t="shared" ref="D46:F49" si="0">E8+A46</f>
        <v>0.29675618488194516</v>
      </c>
      <c r="E46">
        <f t="shared" si="0"/>
        <v>0.50694879636912493</v>
      </c>
      <c r="F46">
        <f t="shared" si="0"/>
        <v>0.80168559993721389</v>
      </c>
    </row>
    <row r="47" spans="1:9" x14ac:dyDescent="0.2">
      <c r="A47">
        <f>$F$2*E$27*B15</f>
        <v>-4.3799138832481614E-4</v>
      </c>
      <c r="B47">
        <f>$F$2*F$27*B15</f>
        <v>-9.3346121386410515E-4</v>
      </c>
      <c r="C47">
        <f>$F$2*G$27*B15</f>
        <v>-1.3919727516048346E-3</v>
      </c>
      <c r="D47">
        <f t="shared" si="0"/>
        <v>0.20955120594745363</v>
      </c>
      <c r="E47">
        <f t="shared" si="0"/>
        <v>0.37128556710597854</v>
      </c>
      <c r="F47">
        <f t="shared" si="0"/>
        <v>0.3045011789647421</v>
      </c>
    </row>
    <row r="48" spans="1:9" x14ac:dyDescent="0.2">
      <c r="A48">
        <f>$F$2*E$27*C15</f>
        <v>-3.9803719944351407E-4</v>
      </c>
      <c r="B48">
        <f>$F$2*F$27*C15</f>
        <v>-8.4830957242489644E-4</v>
      </c>
      <c r="C48">
        <f>$F$2*G$27*C15</f>
        <v>-1.2649950444678145E-3</v>
      </c>
      <c r="D48">
        <f t="shared" si="0"/>
        <v>0.46460587793385799</v>
      </c>
      <c r="E48">
        <f t="shared" si="0"/>
        <v>0.27451510171199228</v>
      </c>
      <c r="F48">
        <f t="shared" si="0"/>
        <v>0.28077823393502843</v>
      </c>
    </row>
    <row r="49" spans="1:6" x14ac:dyDescent="0.2">
      <c r="A49" s="1">
        <f>$F$2*E$27*1</f>
        <v>-5.8518821393729653E-4</v>
      </c>
      <c r="B49" s="1">
        <f>$F$2*F$27*1</f>
        <v>-1.2471717825551741E-3</v>
      </c>
      <c r="C49" s="1">
        <f>$F$2*G$27*1</f>
        <v>-1.8597764021719345E-3</v>
      </c>
      <c r="D49" s="1">
        <f t="shared" si="0"/>
        <v>0.6727935681691426</v>
      </c>
      <c r="E49" s="1">
        <f t="shared" si="0"/>
        <v>0.20604227330133129</v>
      </c>
      <c r="F49" s="1">
        <f t="shared" si="0"/>
        <v>0.18508859760937885</v>
      </c>
    </row>
    <row r="50" spans="1:6" x14ac:dyDescent="0.2">
      <c r="A50" t="s">
        <v>24</v>
      </c>
      <c r="D50" t="s">
        <v>22</v>
      </c>
    </row>
    <row r="51" spans="1:6" x14ac:dyDescent="0.2">
      <c r="A51">
        <f>$F$2*$I$27*A2</f>
        <v>-5.1657867548096279E-4</v>
      </c>
      <c r="B51">
        <f>$F$2*$J$27*A2</f>
        <v>-2.1763544783661728E-4</v>
      </c>
      <c r="C51">
        <f>$F$2*$K$27*A2</f>
        <v>-2.4800425392888835E-4</v>
      </c>
      <c r="D51">
        <f t="shared" ref="D51:F53" si="1">A8+A51</f>
        <v>0.59952354811775721</v>
      </c>
      <c r="E51">
        <f t="shared" si="1"/>
        <v>0.93831187890040768</v>
      </c>
      <c r="F51">
        <f t="shared" si="1"/>
        <v>0.66203224978522535</v>
      </c>
    </row>
    <row r="52" spans="1:6" x14ac:dyDescent="0.2">
      <c r="A52">
        <f>$F$2*$I$27*B2</f>
        <v>0</v>
      </c>
      <c r="B52">
        <f>$F$2*$J$27*B2</f>
        <v>0</v>
      </c>
      <c r="C52">
        <f>$F$2*$K$27*B2</f>
        <v>0</v>
      </c>
      <c r="D52">
        <f t="shared" si="1"/>
        <v>0.43771418718698002</v>
      </c>
      <c r="E52">
        <f t="shared" si="1"/>
        <v>0.42463749707126602</v>
      </c>
      <c r="F52">
        <f t="shared" si="1"/>
        <v>0.68682307286710897</v>
      </c>
    </row>
    <row r="53" spans="1:6" x14ac:dyDescent="0.2">
      <c r="A53" s="1">
        <f>$F$2*$I$27*1</f>
        <v>-5.1657867548096279E-4</v>
      </c>
      <c r="B53" s="1">
        <f>$F$2*$I$27*1</f>
        <v>-5.1657867548096279E-4</v>
      </c>
      <c r="C53" s="1">
        <f>$F$2*$I$27*1</f>
        <v>-5.1657867548096279E-4</v>
      </c>
      <c r="D53" s="1">
        <f t="shared" si="1"/>
        <v>6.0500279355613355E-2</v>
      </c>
      <c r="E53" s="1">
        <f t="shared" si="1"/>
        <v>0.15138251487092813</v>
      </c>
      <c r="F53" s="1">
        <f t="shared" si="1"/>
        <v>9.1832779052621757E-2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29:C29"/>
    <mergeCell ref="A16:C16"/>
    <mergeCell ref="E16:G16"/>
    <mergeCell ref="I16:K16"/>
    <mergeCell ref="A26:C26"/>
    <mergeCell ref="E26:G26"/>
    <mergeCell ref="I26:K2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zoomScaleNormal="100" workbookViewId="0">
      <selection activeCell="F13" sqref="F13"/>
    </sheetView>
  </sheetViews>
  <sheetFormatPr defaultRowHeight="12.75" x14ac:dyDescent="0.2"/>
  <cols>
    <col min="1" max="1025" width="11.5703125"/>
  </cols>
  <sheetData>
    <row r="1" spans="1:11" x14ac:dyDescent="0.2">
      <c r="A1" t="s">
        <v>0</v>
      </c>
      <c r="D1" t="s">
        <v>1</v>
      </c>
      <c r="F1" t="s">
        <v>2</v>
      </c>
      <c r="G1" s="4" t="s">
        <v>3</v>
      </c>
      <c r="H1" s="4"/>
      <c r="I1" s="4"/>
    </row>
    <row r="2" spans="1:11" x14ac:dyDescent="0.2">
      <c r="A2">
        <v>1</v>
      </c>
      <c r="B2">
        <v>0</v>
      </c>
      <c r="D2">
        <v>0</v>
      </c>
      <c r="F2">
        <v>-0.1</v>
      </c>
    </row>
    <row r="3" spans="1:11" x14ac:dyDescent="0.2">
      <c r="A3" s="1">
        <v>1</v>
      </c>
    </row>
    <row r="6" spans="1:11" x14ac:dyDescent="0.2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spans="1:11" x14ac:dyDescent="0.2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spans="1:11" x14ac:dyDescent="0.2">
      <c r="A8">
        <f>'step 1'!D51</f>
        <v>0.60415390576722328</v>
      </c>
      <c r="B8">
        <f>'step 1'!E51</f>
        <v>0.9402893928976257</v>
      </c>
      <c r="C8">
        <f>'step 1'!F51</f>
        <v>0.66430523218688509</v>
      </c>
      <c r="E8">
        <f>'step 1'!D46</f>
        <v>0.30047409704055272</v>
      </c>
      <c r="F8" s="2">
        <f>'step 1'!E46</f>
        <v>0.5143906392021842</v>
      </c>
      <c r="G8" s="2">
        <f>'step 1'!F46</f>
        <v>0.81248338065822523</v>
      </c>
      <c r="I8">
        <f>'step 1'!B41</f>
        <v>0.35190483197714489</v>
      </c>
    </row>
    <row r="9" spans="1:11" x14ac:dyDescent="0.2">
      <c r="A9">
        <f>'step 1'!D52</f>
        <v>0.43771418718698002</v>
      </c>
      <c r="B9">
        <f>'step 1'!E52</f>
        <v>0.42463749707126602</v>
      </c>
      <c r="C9">
        <f>'step 1'!F52</f>
        <v>0.68682307286710897</v>
      </c>
      <c r="E9" s="2">
        <f>'step 1'!D47</f>
        <v>0.21376779094226561</v>
      </c>
      <c r="F9" s="2">
        <f>'step 1'!E47</f>
        <v>0.37972569601994133</v>
      </c>
      <c r="G9" s="2">
        <f>'step 1'!F47</f>
        <v>0.31674751638529375</v>
      </c>
      <c r="I9">
        <f>'step 1'!B42</f>
        <v>0.56235022946793789</v>
      </c>
    </row>
    <row r="10" spans="1:11" x14ac:dyDescent="0.2">
      <c r="A10" s="1">
        <f>'step 1'!D53</f>
        <v>6.51306370050794E-2</v>
      </c>
      <c r="B10" s="1">
        <f>'step 1'!E53</f>
        <v>0.1560128725203942</v>
      </c>
      <c r="C10" s="1">
        <f>'step 1'!F53</f>
        <v>9.6463136702087809E-2</v>
      </c>
      <c r="E10" s="2">
        <f>'step 1'!D48</f>
        <v>0.4684387705135023</v>
      </c>
      <c r="F10" s="2">
        <f>'step 1'!E48</f>
        <v>0.28218716808739619</v>
      </c>
      <c r="G10" s="2">
        <f>'step 1'!F48</f>
        <v>0.29191010947952595</v>
      </c>
      <c r="I10">
        <f>'step 1'!B43</f>
        <v>0.85386984080576944</v>
      </c>
    </row>
    <row r="11" spans="1:11" x14ac:dyDescent="0.2">
      <c r="E11" s="2">
        <f>'step 1'!D49</f>
        <v>0.67842297160370035</v>
      </c>
      <c r="F11" s="2">
        <f>'step 1'!E49</f>
        <v>0.21731056935174645</v>
      </c>
      <c r="G11" s="2">
        <f>'step 1'!F49</f>
        <v>0.20143864016851507</v>
      </c>
      <c r="I11" s="1">
        <f>'step 1'!B44</f>
        <v>0.28184266984816758</v>
      </c>
    </row>
    <row r="12" spans="1:11" x14ac:dyDescent="0.2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spans="1:11" x14ac:dyDescent="0.2">
      <c r="A13">
        <f>A2*A8+B2*A9+A3*A10</f>
        <v>0.66928454277230265</v>
      </c>
      <c r="B13">
        <f>A2*B8+B2*B9+A3*B10</f>
        <v>1.0963022654180199</v>
      </c>
      <c r="C13">
        <f>A2*C8+B2*C9+A3*C10</f>
        <v>0.76076836888897292</v>
      </c>
      <c r="D13" s="1">
        <v>1</v>
      </c>
      <c r="E13">
        <f>A15*E8+B15*E9+C15*E10+D13*E11</f>
        <v>1.3566232342974689</v>
      </c>
      <c r="F13">
        <f>A15*F8+B15*F9+C15*F10+D13*F11</f>
        <v>1.0344452414346599</v>
      </c>
      <c r="G13">
        <f>A15*G8+B15*G9+C15*G10+D13*G11</f>
        <v>1.1751348845491245</v>
      </c>
      <c r="H13" s="1">
        <v>1</v>
      </c>
      <c r="I13">
        <f>E15*I8+F15*I9+G15*I10+H13*I11</f>
        <v>1.6289879422986246</v>
      </c>
    </row>
    <row r="14" spans="1:11" x14ac:dyDescent="0.2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spans="1:11" x14ac:dyDescent="0.2">
      <c r="A15">
        <f>1/(1+EXP(-1*A13))</f>
        <v>0.66134293785386244</v>
      </c>
      <c r="B15">
        <f>1/(1+EXP(-1*B13))</f>
        <v>0.749566620554176</v>
      </c>
      <c r="C15">
        <f>1/(1+EXP(-1*C13))</f>
        <v>0.68152053174013483</v>
      </c>
      <c r="E15">
        <f>1/(1+EXP(-1*E13))</f>
        <v>0.79521033668290086</v>
      </c>
      <c r="F15">
        <f>1/(1+EXP(-1*F13))</f>
        <v>0.73777679053825285</v>
      </c>
      <c r="G15">
        <f>1/(1+EXP(-1*G13))</f>
        <v>0.76407191576482092</v>
      </c>
      <c r="I15">
        <f>1/(1+EXP(-1*I13))</f>
        <v>0.83603094984514226</v>
      </c>
    </row>
    <row r="16" spans="1:11" x14ac:dyDescent="0.2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spans="1:11" x14ac:dyDescent="0.2">
      <c r="A17">
        <f>A15*(1-A15)</f>
        <v>0.22396845640468468</v>
      </c>
      <c r="B17">
        <f>B15*(1-B15)</f>
        <v>0.18771650190516795</v>
      </c>
      <c r="C17">
        <f>C15*(1-C15)</f>
        <v>0.21705029655677871</v>
      </c>
      <c r="E17">
        <f>E15*(1-E15)</f>
        <v>0.16285085711556832</v>
      </c>
      <c r="F17">
        <f>F15*(1-F15)</f>
        <v>0.19346219788132782</v>
      </c>
      <c r="G17">
        <f>G15*(1-G15)</f>
        <v>0.18026602330429733</v>
      </c>
      <c r="I17">
        <f>I15*(1-I15)</f>
        <v>0.1370832007461715</v>
      </c>
    </row>
    <row r="24" spans="1:11" x14ac:dyDescent="0.2">
      <c r="A24" t="s">
        <v>13</v>
      </c>
    </row>
    <row r="25" spans="1:11" x14ac:dyDescent="0.2">
      <c r="A25">
        <f>I15-D2</f>
        <v>0.83603094984514226</v>
      </c>
    </row>
    <row r="26" spans="1:11" x14ac:dyDescent="0.2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spans="1:11" x14ac:dyDescent="0.2">
      <c r="A27">
        <f>I17*A25</f>
        <v>0.11460579852763407</v>
      </c>
      <c r="E27">
        <f>A30*E17</f>
        <v>6.5678295043554054E-3</v>
      </c>
      <c r="F27">
        <f>A31*F17</f>
        <v>1.2468367245405999E-2</v>
      </c>
      <c r="G27">
        <f>A32*G17</f>
        <v>1.7640550914174841E-2</v>
      </c>
      <c r="H27" s="2"/>
      <c r="I27">
        <f>E34*A17</f>
        <v>5.0885025176958584E-3</v>
      </c>
      <c r="J27">
        <f>E35*B17</f>
        <v>2.2011919573023857E-3</v>
      </c>
      <c r="K27">
        <f>E36*C17</f>
        <v>2.5491459859728859E-3</v>
      </c>
    </row>
    <row r="29" spans="1:11" x14ac:dyDescent="0.2">
      <c r="A29" s="3" t="s">
        <v>17</v>
      </c>
      <c r="B29" s="3"/>
      <c r="C29" s="3"/>
      <c r="E29" t="s">
        <v>18</v>
      </c>
      <c r="I29" t="s">
        <v>19</v>
      </c>
    </row>
    <row r="30" spans="1:11" x14ac:dyDescent="0.2">
      <c r="A30">
        <f>A27*I8</f>
        <v>4.0330334274473585E-2</v>
      </c>
      <c r="E30">
        <f>$E$27*E8</f>
        <v>1.9734626398374912E-3</v>
      </c>
      <c r="F30">
        <f>$F$27*F8</f>
        <v>6.4136113971719685E-3</v>
      </c>
      <c r="G30">
        <f>$G$27*G8</f>
        <v>1.433265444342232E-2</v>
      </c>
      <c r="I30">
        <f>$I$27*A8</f>
        <v>3.0742386705723021E-3</v>
      </c>
      <c r="J30">
        <f>$J$27*B8</f>
        <v>2.0697574491829965E-3</v>
      </c>
      <c r="K30">
        <f>$K$27*C8</f>
        <v>1.6934110160899841E-3</v>
      </c>
    </row>
    <row r="31" spans="1:11" x14ac:dyDescent="0.2">
      <c r="A31">
        <f>A27*I9</f>
        <v>6.4448597100371277E-2</v>
      </c>
      <c r="E31">
        <f>$E$27*E9</f>
        <v>1.4039904044314902E-3</v>
      </c>
      <c r="F31">
        <f>$F$27*F9</f>
        <v>4.7345594304940312E-3</v>
      </c>
      <c r="G31">
        <f>$G$27*G9</f>
        <v>5.5876006897332044E-3</v>
      </c>
      <c r="I31">
        <f>$I$27*A9</f>
        <v>2.2273097435321441E-3</v>
      </c>
      <c r="J31">
        <f>$J$27*B9</f>
        <v>9.3470864332228609E-4</v>
      </c>
      <c r="K31">
        <f>$K$27*C9</f>
        <v>1.7508122792727538E-3</v>
      </c>
    </row>
    <row r="32" spans="1:11" x14ac:dyDescent="0.2">
      <c r="A32">
        <f>A27*I10</f>
        <v>9.7858434944208983E-2</v>
      </c>
      <c r="E32">
        <f>$E$27*E10</f>
        <v>3.0766259779625512E-3</v>
      </c>
      <c r="F32">
        <f>$F$27*F10</f>
        <v>3.5184132436547676E-3</v>
      </c>
      <c r="G32">
        <f>$G$27*G10</f>
        <v>5.1494551486359298E-3</v>
      </c>
      <c r="I32">
        <f>$I$27*A10</f>
        <v>3.3141741037948157E-4</v>
      </c>
      <c r="J32">
        <f>$J$27*B10</f>
        <v>3.434142802275341E-4</v>
      </c>
      <c r="K32">
        <f>$K$27*C10</f>
        <v>2.458986177184809E-4</v>
      </c>
    </row>
    <row r="33" spans="1:9" x14ac:dyDescent="0.2">
      <c r="A33" s="2"/>
    </row>
    <row r="34" spans="1:9" x14ac:dyDescent="0.2">
      <c r="E34">
        <f>SUM(E30:G30)</f>
        <v>2.2719728480431779E-2</v>
      </c>
      <c r="I34">
        <f>SUM(I30:K30)</f>
        <v>6.8374071358452831E-3</v>
      </c>
    </row>
    <row r="35" spans="1:9" x14ac:dyDescent="0.2">
      <c r="E35">
        <f>SUM(E31:G31)</f>
        <v>1.1726150524658726E-2</v>
      </c>
      <c r="I35">
        <f>SUM(I31:K31)</f>
        <v>4.9128306661271846E-3</v>
      </c>
    </row>
    <row r="36" spans="1:9" x14ac:dyDescent="0.2">
      <c r="E36">
        <f>SUM(E32:G32)</f>
        <v>1.1744494370253249E-2</v>
      </c>
      <c r="I36" s="2"/>
    </row>
    <row r="37" spans="1:9" x14ac:dyDescent="0.2">
      <c r="E37" s="2"/>
    </row>
    <row r="39" spans="1:9" x14ac:dyDescent="0.2">
      <c r="A39" t="s">
        <v>20</v>
      </c>
    </row>
    <row r="40" spans="1:9" x14ac:dyDescent="0.2">
      <c r="A40" t="s">
        <v>21</v>
      </c>
      <c r="B40" t="s">
        <v>22</v>
      </c>
    </row>
    <row r="41" spans="1:9" x14ac:dyDescent="0.2">
      <c r="A41">
        <f>$F$2*$A$27*E15</f>
        <v>-9.1135715632972587E-3</v>
      </c>
      <c r="B41">
        <f>I8+A41</f>
        <v>0.34279126041384761</v>
      </c>
    </row>
    <row r="42" spans="1:9" x14ac:dyDescent="0.2">
      <c r="A42">
        <f>$F$2*$A$27*F15</f>
        <v>-8.4553498214791495E-3</v>
      </c>
      <c r="B42">
        <f>I9+A42</f>
        <v>0.55389487964645878</v>
      </c>
    </row>
    <row r="43" spans="1:9" x14ac:dyDescent="0.2">
      <c r="A43">
        <f>$F$2*$A$27*G15</f>
        <v>-8.7567072038766455E-3</v>
      </c>
      <c r="B43">
        <f>I10+A43</f>
        <v>0.84511313360189277</v>
      </c>
    </row>
    <row r="44" spans="1:9" x14ac:dyDescent="0.2">
      <c r="A44" s="1">
        <f>$F$2*$A$27*1</f>
        <v>-1.1460579852763407E-2</v>
      </c>
      <c r="B44" s="1">
        <f>I11+A44</f>
        <v>0.2703820899954042</v>
      </c>
    </row>
    <row r="45" spans="1:9" x14ac:dyDescent="0.2">
      <c r="A45" t="s">
        <v>23</v>
      </c>
      <c r="D45" t="s">
        <v>22</v>
      </c>
    </row>
    <row r="46" spans="1:9" x14ac:dyDescent="0.2">
      <c r="A46">
        <f>$F$2*E$27*A15</f>
        <v>-4.343587659733681E-4</v>
      </c>
      <c r="B46">
        <f>$F$2*F$27*A15</f>
        <v>-8.2458666243176741E-4</v>
      </c>
      <c r="C46">
        <f>$F$2*G$27*A15</f>
        <v>-1.166645376694103E-3</v>
      </c>
      <c r="D46">
        <f t="shared" ref="D46:F49" si="0">E8+A46</f>
        <v>0.30003973827457936</v>
      </c>
      <c r="E46">
        <f t="shared" si="0"/>
        <v>0.5135660525397524</v>
      </c>
      <c r="F46">
        <f t="shared" si="0"/>
        <v>0.81131673528153114</v>
      </c>
    </row>
    <row r="47" spans="1:9" x14ac:dyDescent="0.2">
      <c r="A47">
        <f>$F$2*E$27*B15</f>
        <v>-4.9230257659556905E-4</v>
      </c>
      <c r="B47">
        <f>$F$2*F$27*B15</f>
        <v>-9.3458718999673554E-4</v>
      </c>
      <c r="C47">
        <f>$F$2*G$27*B15</f>
        <v>-1.3222768133451918E-3</v>
      </c>
      <c r="D47">
        <f t="shared" si="0"/>
        <v>0.21327548836567004</v>
      </c>
      <c r="E47">
        <f t="shared" si="0"/>
        <v>0.3787911088299446</v>
      </c>
      <c r="F47">
        <f t="shared" si="0"/>
        <v>0.31542523957194857</v>
      </c>
    </row>
    <row r="48" spans="1:9" x14ac:dyDescent="0.2">
      <c r="A48">
        <f>$F$2*E$27*C15</f>
        <v>-4.476110656186842E-4</v>
      </c>
      <c r="B48">
        <f>$F$2*F$27*C15</f>
        <v>-8.4974482750203764E-4</v>
      </c>
      <c r="C48">
        <f>$F$2*G$27*C15</f>
        <v>-1.2022397639217361E-3</v>
      </c>
      <c r="D48">
        <f t="shared" si="0"/>
        <v>0.46799115944788361</v>
      </c>
      <c r="E48">
        <f t="shared" si="0"/>
        <v>0.28133742325989414</v>
      </c>
      <c r="F48">
        <f t="shared" si="0"/>
        <v>0.29070786971560419</v>
      </c>
    </row>
    <row r="49" spans="1:6" x14ac:dyDescent="0.2">
      <c r="A49" s="1">
        <f>$F$2*E$27*1</f>
        <v>-6.5678295043554056E-4</v>
      </c>
      <c r="B49" s="1">
        <f>$F$2*F$27*1</f>
        <v>-1.2468367245405999E-3</v>
      </c>
      <c r="C49" s="1">
        <f>$F$2*G$27*1</f>
        <v>-1.7640550914174843E-3</v>
      </c>
      <c r="D49" s="1">
        <f t="shared" si="0"/>
        <v>0.67776618865326477</v>
      </c>
      <c r="E49" s="1">
        <f t="shared" si="0"/>
        <v>0.21606373262720585</v>
      </c>
      <c r="F49" s="1">
        <f t="shared" si="0"/>
        <v>0.19967458507709759</v>
      </c>
    </row>
    <row r="50" spans="1:6" x14ac:dyDescent="0.2">
      <c r="A50" t="s">
        <v>24</v>
      </c>
      <c r="D50" t="s">
        <v>22</v>
      </c>
    </row>
    <row r="51" spans="1:6" x14ac:dyDescent="0.2">
      <c r="A51">
        <f>$F$2*$I$27*A2</f>
        <v>-5.088502517695859E-4</v>
      </c>
      <c r="B51">
        <f>$F$2*$J$27*A2</f>
        <v>-2.2011919573023859E-4</v>
      </c>
      <c r="C51">
        <f>$F$2*$K$27*A2</f>
        <v>-2.5491459859728862E-4</v>
      </c>
      <c r="D51">
        <f t="shared" ref="D51:F53" si="1">A8+A51</f>
        <v>0.60364505551545367</v>
      </c>
      <c r="E51">
        <f t="shared" si="1"/>
        <v>0.94006927370189541</v>
      </c>
      <c r="F51">
        <f t="shared" si="1"/>
        <v>0.66405031758828781</v>
      </c>
    </row>
    <row r="52" spans="1:6" x14ac:dyDescent="0.2">
      <c r="A52">
        <f>$F$2*$I$27*B2</f>
        <v>0</v>
      </c>
      <c r="B52">
        <f>$F$2*$J$27*B2</f>
        <v>0</v>
      </c>
      <c r="C52">
        <f>$F$2*$K$27*B2</f>
        <v>0</v>
      </c>
      <c r="D52">
        <f t="shared" si="1"/>
        <v>0.43771418718698002</v>
      </c>
      <c r="E52">
        <f t="shared" si="1"/>
        <v>0.42463749707126602</v>
      </c>
      <c r="F52">
        <f t="shared" si="1"/>
        <v>0.68682307286710897</v>
      </c>
    </row>
    <row r="53" spans="1:6" x14ac:dyDescent="0.2">
      <c r="A53" s="1">
        <f>$F$2*$I$27*1</f>
        <v>-5.088502517695859E-4</v>
      </c>
      <c r="B53" s="1">
        <f>$F$2*$I$27*1</f>
        <v>-5.088502517695859E-4</v>
      </c>
      <c r="C53" s="1">
        <f>$F$2*$I$27*1</f>
        <v>-5.088502517695859E-4</v>
      </c>
      <c r="D53" s="1">
        <f t="shared" si="1"/>
        <v>6.4621786753309818E-2</v>
      </c>
      <c r="E53" s="1">
        <f t="shared" si="1"/>
        <v>0.15550402226862461</v>
      </c>
      <c r="F53" s="1">
        <f t="shared" si="1"/>
        <v>9.5954286450318227E-2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29:C29"/>
    <mergeCell ref="A16:C16"/>
    <mergeCell ref="E16:G16"/>
    <mergeCell ref="I16:K16"/>
    <mergeCell ref="A26:C26"/>
    <mergeCell ref="E26:G26"/>
    <mergeCell ref="I26:K2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"/>
  <sheetViews>
    <sheetView zoomScaleNormal="100" workbookViewId="0">
      <selection activeCell="F1" sqref="F1"/>
    </sheetView>
  </sheetViews>
  <sheetFormatPr defaultRowHeight="12.75" x14ac:dyDescent="0.2"/>
  <cols>
    <col min="1" max="1025" width="11.5703125"/>
  </cols>
  <sheetData>
    <row r="1" spans="1:11" x14ac:dyDescent="0.2">
      <c r="A1" t="s">
        <v>0</v>
      </c>
      <c r="D1" t="s">
        <v>1</v>
      </c>
      <c r="F1" t="s">
        <v>2</v>
      </c>
      <c r="G1" s="4" t="s">
        <v>3</v>
      </c>
      <c r="H1" s="4"/>
      <c r="I1" s="4"/>
    </row>
    <row r="2" spans="1:11" x14ac:dyDescent="0.2">
      <c r="A2">
        <v>1</v>
      </c>
      <c r="B2">
        <v>0</v>
      </c>
      <c r="D2">
        <v>0</v>
      </c>
      <c r="F2">
        <v>-0.1</v>
      </c>
    </row>
    <row r="3" spans="1:11" x14ac:dyDescent="0.2">
      <c r="A3" s="1">
        <v>1</v>
      </c>
    </row>
    <row r="6" spans="1:11" x14ac:dyDescent="0.2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spans="1:11" x14ac:dyDescent="0.2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spans="1:11" x14ac:dyDescent="0.2">
      <c r="A8">
        <f>'step 2'!D51</f>
        <v>0.60364505551545367</v>
      </c>
      <c r="B8">
        <f>'step 2'!E51</f>
        <v>0.94006927370189541</v>
      </c>
      <c r="C8">
        <f>'step 2'!F51</f>
        <v>0.66405031758828781</v>
      </c>
      <c r="E8">
        <f>'step 2'!D46</f>
        <v>0.30003973827457936</v>
      </c>
      <c r="F8">
        <f>'step 2'!E46</f>
        <v>0.5135660525397524</v>
      </c>
      <c r="G8">
        <f>'step 2'!F46</f>
        <v>0.81131673528153114</v>
      </c>
      <c r="I8">
        <f>'step 2'!B41</f>
        <v>0.34279126041384761</v>
      </c>
    </row>
    <row r="9" spans="1:11" x14ac:dyDescent="0.2">
      <c r="A9">
        <f>'step 2'!D52</f>
        <v>0.43771418718698002</v>
      </c>
      <c r="B9">
        <f>'step 2'!E52</f>
        <v>0.42463749707126602</v>
      </c>
      <c r="C9">
        <f>'step 2'!F52</f>
        <v>0.68682307286710897</v>
      </c>
      <c r="E9">
        <f>'step 2'!D47</f>
        <v>0.21327548836567004</v>
      </c>
      <c r="F9">
        <f>'step 2'!E47</f>
        <v>0.3787911088299446</v>
      </c>
      <c r="G9">
        <f>'step 2'!F47</f>
        <v>0.31542523957194857</v>
      </c>
      <c r="I9">
        <f>'step 2'!B42</f>
        <v>0.55389487964645878</v>
      </c>
    </row>
    <row r="10" spans="1:11" x14ac:dyDescent="0.2">
      <c r="A10" s="1">
        <f>'step 2'!D53</f>
        <v>6.4621786753309818E-2</v>
      </c>
      <c r="B10" s="1">
        <f>'step 2'!E53</f>
        <v>0.15550402226862461</v>
      </c>
      <c r="C10" s="1">
        <f>'step 2'!F53</f>
        <v>9.5954286450318227E-2</v>
      </c>
      <c r="E10">
        <f>'step 2'!D48</f>
        <v>0.46799115944788361</v>
      </c>
      <c r="F10">
        <f>'step 2'!E48</f>
        <v>0.28133742325989414</v>
      </c>
      <c r="G10">
        <f>'step 2'!F48</f>
        <v>0.29070786971560419</v>
      </c>
      <c r="I10">
        <f>'step 2'!B43</f>
        <v>0.84511313360189277</v>
      </c>
    </row>
    <row r="11" spans="1:11" x14ac:dyDescent="0.2">
      <c r="E11" s="1">
        <f>'step 2'!D49</f>
        <v>0.67776618865326477</v>
      </c>
      <c r="F11" s="1">
        <f>'step 2'!E49</f>
        <v>0.21606373262720585</v>
      </c>
      <c r="G11" s="1">
        <f>'step 2'!F49</f>
        <v>0.19967458507709759</v>
      </c>
      <c r="I11" s="1">
        <f>'step 2'!B44</f>
        <v>0.2703820899954042</v>
      </c>
    </row>
    <row r="12" spans="1:11" x14ac:dyDescent="0.2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spans="1:11" x14ac:dyDescent="0.2">
      <c r="A13">
        <f>A2*A8+B2*A9+A3*A10</f>
        <v>0.66826684226876343</v>
      </c>
      <c r="B13">
        <f>A2*B8+B2*B9+A3*B10</f>
        <v>1.09557329597052</v>
      </c>
      <c r="C13">
        <f>A2*C8+B2*C9+A3*C10</f>
        <v>0.76000460403860604</v>
      </c>
      <c r="D13" s="1">
        <v>1</v>
      </c>
      <c r="E13">
        <f>A15*E8+B15*E9+C15*E10+D13*E11</f>
        <v>1.3548299393986301</v>
      </c>
      <c r="F13">
        <f>A15*F8+B15*F9+C15*F10+D13*F11</f>
        <v>1.0311578501321195</v>
      </c>
      <c r="G13">
        <f>A15*G8+B15*G9+C15*G10+D13*G11</f>
        <v>1.1705124656702102</v>
      </c>
      <c r="H13" s="1">
        <v>1</v>
      </c>
      <c r="I13">
        <f>E15*I8+F15*I9+G15*I10+H13*I11</f>
        <v>1.596193472358602</v>
      </c>
    </row>
    <row r="14" spans="1:11" x14ac:dyDescent="0.2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spans="1:11" x14ac:dyDescent="0.2">
      <c r="A15">
        <f>1/(1+EXP(-1*A13))</f>
        <v>0.66111496763024391</v>
      </c>
      <c r="B15">
        <f>1/(1+EXP(-1*B13))</f>
        <v>0.74942975606628714</v>
      </c>
      <c r="C15">
        <f>1/(1+EXP(-1*C13))</f>
        <v>0.6813547333748029</v>
      </c>
      <c r="E15">
        <f>1/(1+EXP(-1*E13))</f>
        <v>0.79491814246248593</v>
      </c>
      <c r="F15">
        <f>1/(1+EXP(-1*F13))</f>
        <v>0.73714030764814698</v>
      </c>
      <c r="G15">
        <f>1/(1+EXP(-1*G13))</f>
        <v>0.76323763381385823</v>
      </c>
      <c r="I15">
        <f>1/(1+EXP(-1*I13))</f>
        <v>0.83148569780983406</v>
      </c>
    </row>
    <row r="16" spans="1:11" x14ac:dyDescent="0.2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spans="1:11" x14ac:dyDescent="0.2">
      <c r="A17">
        <f>A15*(1-A15)</f>
        <v>0.22404196720550545</v>
      </c>
      <c r="B17">
        <f>B15*(1-B15)</f>
        <v>0.18778479678871249</v>
      </c>
      <c r="C17">
        <f>C15*(1-C15)</f>
        <v>0.21711046068255416</v>
      </c>
      <c r="E17">
        <f>E15*(1-E15)</f>
        <v>0.16302328924647685</v>
      </c>
      <c r="F17">
        <f>F15*(1-F15)</f>
        <v>0.1937644744885422</v>
      </c>
      <c r="G17">
        <f>G15*(1-G15)</f>
        <v>0.18070594814408109</v>
      </c>
      <c r="I17">
        <f>I15*(1-I15)</f>
        <v>0.14011723214752739</v>
      </c>
    </row>
    <row r="24" spans="1:11" x14ac:dyDescent="0.2">
      <c r="A24" t="s">
        <v>13</v>
      </c>
    </row>
    <row r="25" spans="1:11" x14ac:dyDescent="0.2">
      <c r="A25">
        <f>I15-D2</f>
        <v>0.83148569780983406</v>
      </c>
    </row>
    <row r="26" spans="1:11" x14ac:dyDescent="0.2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spans="1:11" x14ac:dyDescent="0.2">
      <c r="A27">
        <f>I17*A25</f>
        <v>0.11650547454736933</v>
      </c>
      <c r="E27">
        <f>A30*E17</f>
        <v>6.5106706338267633E-3</v>
      </c>
      <c r="F27">
        <f>A31*F17</f>
        <v>1.2503967563841893E-2</v>
      </c>
      <c r="G27">
        <f>A32*G17</f>
        <v>1.7792363072534446E-2</v>
      </c>
      <c r="H27" s="2"/>
      <c r="I27">
        <f>E34*A17</f>
        <v>5.1104678668566876E-3</v>
      </c>
      <c r="J27">
        <f>E35*B17</f>
        <v>2.2040524278066479E-3</v>
      </c>
      <c r="K27">
        <f>E36*C17</f>
        <v>2.5482581043189847E-3</v>
      </c>
    </row>
    <row r="29" spans="1:11" x14ac:dyDescent="0.2">
      <c r="A29" s="3" t="s">
        <v>17</v>
      </c>
      <c r="B29" s="3"/>
      <c r="C29" s="3"/>
      <c r="E29" t="s">
        <v>18</v>
      </c>
      <c r="I29" t="s">
        <v>19</v>
      </c>
    </row>
    <row r="30" spans="1:11" x14ac:dyDescent="0.2">
      <c r="A30">
        <f>A27*I8</f>
        <v>3.9937058465206177E-2</v>
      </c>
      <c r="E30">
        <f>$E$27*E8</f>
        <v>1.953459912965372E-3</v>
      </c>
      <c r="F30">
        <f>$F$27*F8</f>
        <v>6.421613262847385E-3</v>
      </c>
      <c r="G30">
        <f>$G$27*G8</f>
        <v>1.4435241920952319E-2</v>
      </c>
      <c r="I30">
        <f>$I$27*A8</f>
        <v>3.0849086591986474E-3</v>
      </c>
      <c r="J30">
        <f>$J$27*B8</f>
        <v>2.071961965009095E-3</v>
      </c>
      <c r="K30">
        <f>$K$27*C8</f>
        <v>1.6921716034699501E-3</v>
      </c>
    </row>
    <row r="31" spans="1:11" x14ac:dyDescent="0.2">
      <c r="A31">
        <f>A27*I9</f>
        <v>6.45317858025687E-2</v>
      </c>
      <c r="E31">
        <f>$E$27*E9</f>
        <v>1.3885664590174295E-3</v>
      </c>
      <c r="F31">
        <f>$F$27*F9</f>
        <v>4.7363917382813314E-3</v>
      </c>
      <c r="G31">
        <f>$G$27*G9</f>
        <v>5.6121603847052682E-3</v>
      </c>
      <c r="I31">
        <f>$I$27*A9</f>
        <v>2.2369242884863545E-3</v>
      </c>
      <c r="J31">
        <f>$J$27*B9</f>
        <v>9.3592330635766218E-4</v>
      </c>
      <c r="K31">
        <f>$K$27*C9</f>
        <v>1.750202461666879E-3</v>
      </c>
    </row>
    <row r="32" spans="1:11" x14ac:dyDescent="0.2">
      <c r="A32">
        <f>A27*I10</f>
        <v>9.8460306676502851E-2</v>
      </c>
      <c r="E32">
        <f>$E$27*E10</f>
        <v>3.0469362987078741E-3</v>
      </c>
      <c r="F32">
        <f>$F$27*F10</f>
        <v>3.5178340149365742E-3</v>
      </c>
      <c r="G32">
        <f>$G$27*G10</f>
        <v>5.172379966023071E-3</v>
      </c>
      <c r="I32">
        <f>$I$27*A10</f>
        <v>3.30247564701655E-4</v>
      </c>
      <c r="J32">
        <f>$J$27*B10</f>
        <v>3.4273901781486113E-4</v>
      </c>
      <c r="K32">
        <f>$K$27*C10</f>
        <v>2.4451628809116877E-4</v>
      </c>
    </row>
    <row r="33" spans="1:9" x14ac:dyDescent="0.2">
      <c r="A33" s="2"/>
    </row>
    <row r="34" spans="1:9" x14ac:dyDescent="0.2">
      <c r="E34">
        <f>SUM(E30:G30)</f>
        <v>2.2810315096765076E-2</v>
      </c>
      <c r="I34">
        <f>SUM(I30:K30)</f>
        <v>6.8490422276776923E-3</v>
      </c>
    </row>
    <row r="35" spans="1:9" x14ac:dyDescent="0.2">
      <c r="E35">
        <f>SUM(E31:G31)</f>
        <v>1.173711858200403E-2</v>
      </c>
      <c r="I35">
        <f>SUM(I31:K31)</f>
        <v>4.9230500565108958E-3</v>
      </c>
    </row>
    <row r="36" spans="1:9" x14ac:dyDescent="0.2">
      <c r="E36">
        <f>SUM(E32:G32)</f>
        <v>1.173715027966752E-2</v>
      </c>
      <c r="I36" s="2"/>
    </row>
    <row r="37" spans="1:9" x14ac:dyDescent="0.2">
      <c r="E37" s="2"/>
    </row>
    <row r="39" spans="1:9" x14ac:dyDescent="0.2">
      <c r="A39" t="s">
        <v>20</v>
      </c>
    </row>
    <row r="40" spans="1:9" x14ac:dyDescent="0.2">
      <c r="A40" t="s">
        <v>21</v>
      </c>
      <c r="B40" t="s">
        <v>22</v>
      </c>
    </row>
    <row r="41" spans="1:9" x14ac:dyDescent="0.2">
      <c r="A41">
        <f>$F$2*$A$27*E15</f>
        <v>-9.2612315413905261E-3</v>
      </c>
      <c r="B41">
        <f>I8+A41</f>
        <v>0.33353002887245708</v>
      </c>
    </row>
    <row r="42" spans="1:9" x14ac:dyDescent="0.2">
      <c r="A42">
        <f>$F$2*$A$27*F15</f>
        <v>-8.5880881350541179E-3</v>
      </c>
      <c r="B42">
        <f>I9+A42</f>
        <v>0.54530679151140471</v>
      </c>
    </row>
    <row r="43" spans="1:9" x14ac:dyDescent="0.2">
      <c r="A43">
        <f>$F$2*$A$27*G15</f>
        <v>-8.8921362719894849E-3</v>
      </c>
      <c r="B43">
        <f>I10+A43</f>
        <v>0.83622099732990329</v>
      </c>
    </row>
    <row r="44" spans="1:9" x14ac:dyDescent="0.2">
      <c r="A44" s="1">
        <f>$F$2*$A$27*1</f>
        <v>-1.1650547454736933E-2</v>
      </c>
      <c r="B44" s="1">
        <f>I11+A44</f>
        <v>0.25873154254066727</v>
      </c>
    </row>
    <row r="45" spans="1:9" x14ac:dyDescent="0.2">
      <c r="A45" t="s">
        <v>23</v>
      </c>
      <c r="D45" t="s">
        <v>22</v>
      </c>
    </row>
    <row r="46" spans="1:9" x14ac:dyDescent="0.2">
      <c r="A46">
        <f>$F$2*E$27*A15</f>
        <v>-4.3043018053335604E-4</v>
      </c>
      <c r="B46">
        <f>$F$2*F$27*A15</f>
        <v>-8.2665601112189534E-4</v>
      </c>
      <c r="C46">
        <f>$F$2*G$27*A15</f>
        <v>-1.1762797536764159E-3</v>
      </c>
      <c r="D46">
        <f t="shared" ref="D46:F49" si="0">E8+A46</f>
        <v>0.29960930809404601</v>
      </c>
      <c r="E46">
        <f t="shared" si="0"/>
        <v>0.51273939652863054</v>
      </c>
      <c r="F46">
        <f t="shared" si="0"/>
        <v>0.81014045552785474</v>
      </c>
    </row>
    <row r="47" spans="1:9" x14ac:dyDescent="0.2">
      <c r="A47">
        <f>$F$2*E$27*B15</f>
        <v>-4.8792903049367303E-4</v>
      </c>
      <c r="B47">
        <f>$F$2*F$27*B15</f>
        <v>-9.3708453612307977E-4</v>
      </c>
      <c r="C47">
        <f>$F$2*G$27*B15</f>
        <v>-1.3334126317292305E-3</v>
      </c>
      <c r="D47">
        <f t="shared" si="0"/>
        <v>0.21278755933517637</v>
      </c>
      <c r="E47">
        <f t="shared" si="0"/>
        <v>0.37785402429382153</v>
      </c>
      <c r="F47">
        <f t="shared" si="0"/>
        <v>0.31409182694021931</v>
      </c>
    </row>
    <row r="48" spans="1:9" x14ac:dyDescent="0.2">
      <c r="A48">
        <f>$F$2*E$27*C15</f>
        <v>-4.4360762538021934E-4</v>
      </c>
      <c r="B48">
        <f>$F$2*F$27*C15</f>
        <v>-8.5196374855886774E-4</v>
      </c>
      <c r="C48">
        <f>$F$2*G$27*C15</f>
        <v>-1.2122910797394398E-3</v>
      </c>
      <c r="D48">
        <f t="shared" si="0"/>
        <v>0.4675475518225034</v>
      </c>
      <c r="E48">
        <f t="shared" si="0"/>
        <v>0.28048545951133524</v>
      </c>
      <c r="F48">
        <f t="shared" si="0"/>
        <v>0.28949557863586478</v>
      </c>
    </row>
    <row r="49" spans="1:6" x14ac:dyDescent="0.2">
      <c r="A49" s="1">
        <f>$F$2*E$27*1</f>
        <v>-6.5106706338267635E-4</v>
      </c>
      <c r="B49" s="1">
        <f>$F$2*F$27*1</f>
        <v>-1.2503967563841894E-3</v>
      </c>
      <c r="C49" s="1">
        <f>$F$2*G$27*1</f>
        <v>-1.7792363072534447E-3</v>
      </c>
      <c r="D49" s="1">
        <f t="shared" si="0"/>
        <v>0.67711512158988207</v>
      </c>
      <c r="E49" s="1">
        <f t="shared" si="0"/>
        <v>0.21481333587082166</v>
      </c>
      <c r="F49" s="1">
        <f t="shared" si="0"/>
        <v>0.19789534876984416</v>
      </c>
    </row>
    <row r="50" spans="1:6" x14ac:dyDescent="0.2">
      <c r="A50" t="s">
        <v>24</v>
      </c>
      <c r="D50" t="s">
        <v>22</v>
      </c>
    </row>
    <row r="51" spans="1:6" x14ac:dyDescent="0.2">
      <c r="A51">
        <f>$F$2*$I$27*A2</f>
        <v>-5.1104678668566878E-4</v>
      </c>
      <c r="B51">
        <f>$F$2*$J$27*A2</f>
        <v>-2.2040524278066481E-4</v>
      </c>
      <c r="C51">
        <f>$F$2*$K$27*A2</f>
        <v>-2.5482581043189848E-4</v>
      </c>
      <c r="D51">
        <f t="shared" ref="D51:F53" si="1">A8+A51</f>
        <v>0.60313400872876799</v>
      </c>
      <c r="E51">
        <f t="shared" si="1"/>
        <v>0.93984886845911475</v>
      </c>
      <c r="F51">
        <f t="shared" si="1"/>
        <v>0.66379549177785591</v>
      </c>
    </row>
    <row r="52" spans="1:6" x14ac:dyDescent="0.2">
      <c r="A52">
        <f>$F$2*$I$27*B2</f>
        <v>0</v>
      </c>
      <c r="B52">
        <f>$F$2*$J$27*B2</f>
        <v>0</v>
      </c>
      <c r="C52">
        <f>$F$2*$K$27*B2</f>
        <v>0</v>
      </c>
      <c r="D52">
        <f t="shared" si="1"/>
        <v>0.43771418718698002</v>
      </c>
      <c r="E52">
        <f t="shared" si="1"/>
        <v>0.42463749707126602</v>
      </c>
      <c r="F52">
        <f t="shared" si="1"/>
        <v>0.68682307286710897</v>
      </c>
    </row>
    <row r="53" spans="1:6" x14ac:dyDescent="0.2">
      <c r="A53" s="1">
        <f>$F$2*$I$27*1</f>
        <v>-5.1104678668566878E-4</v>
      </c>
      <c r="B53" s="1">
        <f>$F$2*$I$27*1</f>
        <v>-5.1104678668566878E-4</v>
      </c>
      <c r="C53" s="1">
        <f>$F$2*$I$27*1</f>
        <v>-5.1104678668566878E-4</v>
      </c>
      <c r="D53" s="1">
        <f t="shared" si="1"/>
        <v>6.4110739966624156E-2</v>
      </c>
      <c r="E53" s="1">
        <f t="shared" si="1"/>
        <v>0.15499297548193894</v>
      </c>
      <c r="F53" s="1">
        <f t="shared" si="1"/>
        <v>9.5443239663632565E-2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29:C29"/>
    <mergeCell ref="A16:C16"/>
    <mergeCell ref="E16:G16"/>
    <mergeCell ref="I16:K16"/>
    <mergeCell ref="A26:C26"/>
    <mergeCell ref="E26:G26"/>
    <mergeCell ref="I26:K2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"/>
  <sheetViews>
    <sheetView zoomScaleNormal="100" workbookViewId="0">
      <selection activeCell="F1" sqref="F1"/>
    </sheetView>
  </sheetViews>
  <sheetFormatPr defaultRowHeight="12.75" x14ac:dyDescent="0.2"/>
  <cols>
    <col min="1" max="1025" width="11.5703125"/>
  </cols>
  <sheetData>
    <row r="1" spans="1:11" x14ac:dyDescent="0.2">
      <c r="A1" t="s">
        <v>0</v>
      </c>
      <c r="D1" t="s">
        <v>1</v>
      </c>
      <c r="F1" t="s">
        <v>2</v>
      </c>
      <c r="G1" s="4" t="s">
        <v>3</v>
      </c>
      <c r="H1" s="4"/>
      <c r="I1" s="4"/>
    </row>
    <row r="2" spans="1:11" x14ac:dyDescent="0.2">
      <c r="A2">
        <v>1</v>
      </c>
      <c r="B2">
        <v>0</v>
      </c>
      <c r="D2">
        <v>0</v>
      </c>
      <c r="F2">
        <v>-0.1</v>
      </c>
    </row>
    <row r="3" spans="1:11" x14ac:dyDescent="0.2">
      <c r="A3" s="1">
        <v>1</v>
      </c>
    </row>
    <row r="6" spans="1:11" x14ac:dyDescent="0.2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spans="1:11" x14ac:dyDescent="0.2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spans="1:11" x14ac:dyDescent="0.2">
      <c r="A8">
        <f>'step 3'!D51</f>
        <v>0.60313400872876799</v>
      </c>
      <c r="B8">
        <f>'step 3'!E51</f>
        <v>0.93984886845911475</v>
      </c>
      <c r="C8">
        <f>'step 3'!F51</f>
        <v>0.66379549177785591</v>
      </c>
      <c r="E8">
        <f>'step 3'!D46</f>
        <v>0.29960930809404601</v>
      </c>
      <c r="F8">
        <f>'step 3'!E46</f>
        <v>0.51273939652863054</v>
      </c>
      <c r="G8">
        <f>'step 3'!F46</f>
        <v>0.81014045552785474</v>
      </c>
      <c r="I8">
        <f>'step 3'!B41</f>
        <v>0.33353002887245708</v>
      </c>
    </row>
    <row r="9" spans="1:11" x14ac:dyDescent="0.2">
      <c r="A9">
        <f>'step 3'!D52</f>
        <v>0.43771418718698002</v>
      </c>
      <c r="B9">
        <f>'step 3'!E52</f>
        <v>0.42463749707126602</v>
      </c>
      <c r="C9">
        <f>'step 3'!F52</f>
        <v>0.68682307286710897</v>
      </c>
      <c r="E9">
        <f>'step 3'!D47</f>
        <v>0.21278755933517637</v>
      </c>
      <c r="F9">
        <f>'step 3'!E47</f>
        <v>0.37785402429382153</v>
      </c>
      <c r="G9">
        <f>'step 3'!F47</f>
        <v>0.31409182694021931</v>
      </c>
      <c r="I9">
        <f>'step 3'!B42</f>
        <v>0.54530679151140471</v>
      </c>
    </row>
    <row r="10" spans="1:11" x14ac:dyDescent="0.2">
      <c r="A10" s="1">
        <f>'step 3'!D53</f>
        <v>6.4110739966624156E-2</v>
      </c>
      <c r="B10" s="1">
        <f>'step 3'!E53</f>
        <v>0.15499297548193894</v>
      </c>
      <c r="C10" s="1">
        <f>'step 3'!F53</f>
        <v>9.5443239663632565E-2</v>
      </c>
      <c r="E10">
        <f>'step 3'!D48</f>
        <v>0.4675475518225034</v>
      </c>
      <c r="F10">
        <f>'step 3'!E48</f>
        <v>0.28048545951133524</v>
      </c>
      <c r="G10">
        <f>'step 3'!F48</f>
        <v>0.28949557863586478</v>
      </c>
      <c r="I10">
        <f>'step 3'!B43</f>
        <v>0.83622099732990329</v>
      </c>
    </row>
    <row r="11" spans="1:11" x14ac:dyDescent="0.2">
      <c r="E11" s="1">
        <f>'step 3'!D49</f>
        <v>0.67711512158988207</v>
      </c>
      <c r="F11" s="1">
        <f>'step 3'!E49</f>
        <v>0.21481333587082166</v>
      </c>
      <c r="G11" s="1">
        <f>'step 3'!F49</f>
        <v>0.19789534876984416</v>
      </c>
      <c r="I11" s="1">
        <f>'step 3'!B44</f>
        <v>0.25873154254066727</v>
      </c>
    </row>
    <row r="12" spans="1:11" x14ac:dyDescent="0.2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spans="1:11" x14ac:dyDescent="0.2">
      <c r="A13">
        <f>A2*A8+B2*A9+A3*A10</f>
        <v>0.66724474869539219</v>
      </c>
      <c r="B13">
        <f>A2*B8+B2*B9+A3*B10</f>
        <v>1.0948418439410537</v>
      </c>
      <c r="C13">
        <f>A2*C8+B2*C9+A3*C10</f>
        <v>0.75923873144148846</v>
      </c>
      <c r="D13" s="1">
        <v>1</v>
      </c>
      <c r="E13">
        <f>A15*E8+B15*E9+C15*E10+D13*E11</f>
        <v>1.3530507794239737</v>
      </c>
      <c r="F13">
        <f>A15*F8+B15*F9+C15*F10+D13*F11</f>
        <v>1.0278621825438115</v>
      </c>
      <c r="G13">
        <f>A15*G8+B15*G9+C15*G10+D13*G11</f>
        <v>1.1658534338998989</v>
      </c>
      <c r="H13" s="1">
        <v>1</v>
      </c>
      <c r="I13">
        <f>E15*I8+F15*I9+G15*I10+H13*I11</f>
        <v>1.5629133897618412</v>
      </c>
    </row>
    <row r="14" spans="1:11" x14ac:dyDescent="0.2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spans="1:11" x14ac:dyDescent="0.2">
      <c r="A15">
        <f>1/(1+EXP(-1*A13))</f>
        <v>0.66088593807999274</v>
      </c>
      <c r="B15">
        <f>1/(1+EXP(-1*B13))</f>
        <v>0.74929237543716554</v>
      </c>
      <c r="C15">
        <f>1/(1+EXP(-1*C13))</f>
        <v>0.68118843133208828</v>
      </c>
      <c r="E15">
        <f>1/(1+EXP(-1*E13))</f>
        <v>0.79462794575975881</v>
      </c>
      <c r="F15">
        <f>1/(1+EXP(-1*F13))</f>
        <v>0.73650122546275898</v>
      </c>
      <c r="G15">
        <f>1/(1+EXP(-1*G13))</f>
        <v>0.76239468676750888</v>
      </c>
      <c r="I15">
        <f>1/(1+EXP(-1*I13))</f>
        <v>0.82677100804317383</v>
      </c>
    </row>
    <row r="16" spans="1:11" x14ac:dyDescent="0.2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spans="1:11" x14ac:dyDescent="0.2">
      <c r="A17">
        <f>A15*(1-A15)</f>
        <v>0.22411571492812074</v>
      </c>
      <c r="B17">
        <f>B15*(1-B15)</f>
        <v>0.18785331154889531</v>
      </c>
      <c r="C17">
        <f>C15*(1-C15)</f>
        <v>0.21717075235141714</v>
      </c>
      <c r="E17">
        <f>E15*(1-E15)</f>
        <v>0.16319437357738462</v>
      </c>
      <c r="F17">
        <f>F15*(1-F15)</f>
        <v>0.19406717035461324</v>
      </c>
      <c r="G17">
        <f>G15*(1-G15)</f>
        <v>0.18114902835618091</v>
      </c>
      <c r="I17">
        <f>I15*(1-I15)</f>
        <v>0.14322070830244801</v>
      </c>
    </row>
    <row r="24" spans="1:11" x14ac:dyDescent="0.2">
      <c r="A24" t="s">
        <v>13</v>
      </c>
    </row>
    <row r="25" spans="1:11" x14ac:dyDescent="0.2">
      <c r="A25">
        <f>I15-D2</f>
        <v>0.82677100804317383</v>
      </c>
    </row>
    <row r="26" spans="1:11" x14ac:dyDescent="0.2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spans="1:11" x14ac:dyDescent="0.2">
      <c r="A27">
        <f>I17*A25</f>
        <v>0.1184107293758723</v>
      </c>
      <c r="E27">
        <f>A30*E17</f>
        <v>6.4451225394542922E-3</v>
      </c>
      <c r="F27">
        <f>A31*F17</f>
        <v>1.2530951135344118E-2</v>
      </c>
      <c r="G27">
        <f>A32*G17</f>
        <v>1.7936930837551834E-2</v>
      </c>
      <c r="H27" s="2"/>
      <c r="I27">
        <f>E34*A17</f>
        <v>5.1294628466359181E-3</v>
      </c>
      <c r="J27">
        <f>E35*B17</f>
        <v>2.2054271049242206E-3</v>
      </c>
      <c r="K27">
        <f>E36*C17</f>
        <v>2.5454177825049635E-3</v>
      </c>
    </row>
    <row r="29" spans="1:11" x14ac:dyDescent="0.2">
      <c r="A29" s="3" t="s">
        <v>17</v>
      </c>
      <c r="B29" s="3"/>
      <c r="C29" s="3"/>
      <c r="E29" t="s">
        <v>18</v>
      </c>
      <c r="I29" t="s">
        <v>19</v>
      </c>
    </row>
    <row r="30" spans="1:11" x14ac:dyDescent="0.2">
      <c r="A30">
        <f>A27*I8</f>
        <v>3.9493533987543392E-2</v>
      </c>
      <c r="E30">
        <f>$E$27*E8</f>
        <v>1.9310187046272412E-3</v>
      </c>
      <c r="F30">
        <f>$F$27*F8</f>
        <v>6.425112323066101E-3</v>
      </c>
      <c r="G30">
        <f>$G$27*G8</f>
        <v>1.4531433319505868E-2</v>
      </c>
      <c r="I30">
        <f>$I$27*A8</f>
        <v>3.0937534893167988E-3</v>
      </c>
      <c r="J30">
        <f>$J$27*B8</f>
        <v>2.07276816903209E-3</v>
      </c>
      <c r="K30">
        <f>$K$27*C8</f>
        <v>1.6896368487179817E-3</v>
      </c>
    </row>
    <row r="31" spans="1:11" x14ac:dyDescent="0.2">
      <c r="A31">
        <f>A27*I9</f>
        <v>6.4570174916482162E-2</v>
      </c>
      <c r="E31">
        <f>$E$27*E9</f>
        <v>1.3714418947866128E-3</v>
      </c>
      <c r="F31">
        <f>$F$27*F9</f>
        <v>4.7348703147190073E-3</v>
      </c>
      <c r="G31">
        <f>$G$27*G9</f>
        <v>5.6338433764670133E-3</v>
      </c>
      <c r="I31">
        <f>$I$27*A9</f>
        <v>2.2452386606210536E-3</v>
      </c>
      <c r="J31">
        <f>$J$27*B9</f>
        <v>9.3650704580814943E-4</v>
      </c>
      <c r="K31">
        <f>$K$27*C9</f>
        <v>1.7482516631106414E-3</v>
      </c>
    </row>
    <row r="32" spans="1:11" x14ac:dyDescent="0.2">
      <c r="A32">
        <f>A27*I10</f>
        <v>9.9017538213253209E-2</v>
      </c>
      <c r="E32">
        <f>$E$27*E10</f>
        <v>3.0134012645178904E-3</v>
      </c>
      <c r="F32">
        <f>$F$27*F10</f>
        <v>3.5147495873110832E-3</v>
      </c>
      <c r="G32">
        <f>$G$27*G10</f>
        <v>5.1926621717685549E-3</v>
      </c>
      <c r="I32">
        <f>$I$27*A10</f>
        <v>3.2885365872913509E-4</v>
      </c>
      <c r="J32">
        <f>$J$27*B10</f>
        <v>3.418257092007233E-4</v>
      </c>
      <c r="K32">
        <f>$K$27*C10</f>
        <v>2.4294291945969339E-4</v>
      </c>
    </row>
    <row r="33" spans="1:9" x14ac:dyDescent="0.2">
      <c r="A33" s="2"/>
    </row>
    <row r="34" spans="1:9" x14ac:dyDescent="0.2">
      <c r="E34">
        <f>SUM(E30:G30)</f>
        <v>2.2887564347199209E-2</v>
      </c>
      <c r="I34">
        <f>SUM(I30:K30)</f>
        <v>6.8561585070668705E-3</v>
      </c>
    </row>
    <row r="35" spans="1:9" x14ac:dyDescent="0.2">
      <c r="E35">
        <f>SUM(E31:G31)</f>
        <v>1.1740155585972634E-2</v>
      </c>
      <c r="I35">
        <f>SUM(I31:K31)</f>
        <v>4.9299973695398442E-3</v>
      </c>
    </row>
    <row r="36" spans="1:9" x14ac:dyDescent="0.2">
      <c r="E36">
        <f>SUM(E32:G32)</f>
        <v>1.1720813023597529E-2</v>
      </c>
      <c r="I36" s="2"/>
    </row>
    <row r="37" spans="1:9" x14ac:dyDescent="0.2">
      <c r="E37" s="2"/>
    </row>
    <row r="39" spans="1:9" x14ac:dyDescent="0.2">
      <c r="A39" t="s">
        <v>20</v>
      </c>
    </row>
    <row r="40" spans="1:9" x14ac:dyDescent="0.2">
      <c r="A40" t="s">
        <v>21</v>
      </c>
      <c r="B40" t="s">
        <v>22</v>
      </c>
    </row>
    <row r="41" spans="1:9" x14ac:dyDescent="0.2">
      <c r="A41">
        <f>$F$2*$A$27*E15</f>
        <v>-9.4092474639864143E-3</v>
      </c>
      <c r="B41">
        <f>I8+A41</f>
        <v>0.32412078140847067</v>
      </c>
    </row>
    <row r="42" spans="1:9" x14ac:dyDescent="0.2">
      <c r="A42">
        <f>$F$2*$A$27*F15</f>
        <v>-8.7209647293269073E-3</v>
      </c>
      <c r="B42">
        <f>I9+A42</f>
        <v>0.53658582678207778</v>
      </c>
    </row>
    <row r="43" spans="1:9" x14ac:dyDescent="0.2">
      <c r="A43">
        <f>$F$2*$A$27*G15</f>
        <v>-9.0275710932430434E-3</v>
      </c>
      <c r="B43">
        <f>I10+A43</f>
        <v>0.82719342623666026</v>
      </c>
    </row>
    <row r="44" spans="1:9" x14ac:dyDescent="0.2">
      <c r="A44" s="1">
        <f>$F$2*$A$27*1</f>
        <v>-1.1841072937587231E-2</v>
      </c>
      <c r="B44" s="1">
        <f>I11+A44</f>
        <v>0.24689046960308003</v>
      </c>
    </row>
    <row r="45" spans="1:9" x14ac:dyDescent="0.2">
      <c r="A45" t="s">
        <v>23</v>
      </c>
      <c r="D45" t="s">
        <v>22</v>
      </c>
    </row>
    <row r="46" spans="1:9" x14ac:dyDescent="0.2">
      <c r="A46">
        <f>$F$2*E$27*A15</f>
        <v>-4.2594908555277549E-4</v>
      </c>
      <c r="B46">
        <f>$F$2*F$27*A15</f>
        <v>-8.2815293961164486E-4</v>
      </c>
      <c r="C46">
        <f>$F$2*G$27*A15</f>
        <v>-1.1854265362851394E-3</v>
      </c>
      <c r="D46">
        <f t="shared" ref="D46:F49" si="0">E8+A46</f>
        <v>0.29918335900849324</v>
      </c>
      <c r="E46">
        <f t="shared" si="0"/>
        <v>0.51191124358901885</v>
      </c>
      <c r="F46">
        <f t="shared" si="0"/>
        <v>0.80895502899156957</v>
      </c>
    </row>
    <row r="47" spans="1:9" x14ac:dyDescent="0.2">
      <c r="A47">
        <f>$F$2*E$27*B15</f>
        <v>-4.8292811775713231E-4</v>
      </c>
      <c r="B47">
        <f>$F$2*F$27*B15</f>
        <v>-9.3893461426890418E-4</v>
      </c>
      <c r="C47">
        <f>$F$2*G$27*B15</f>
        <v>-1.3440005515321361E-3</v>
      </c>
      <c r="D47">
        <f t="shared" si="0"/>
        <v>0.21230463121741924</v>
      </c>
      <c r="E47">
        <f t="shared" si="0"/>
        <v>0.37691508967955262</v>
      </c>
      <c r="F47">
        <f t="shared" si="0"/>
        <v>0.3127478263886872</v>
      </c>
    </row>
    <row r="48" spans="1:9" x14ac:dyDescent="0.2">
      <c r="A48">
        <f>$F$2*E$27*C15</f>
        <v>-4.3903429123939543E-4</v>
      </c>
      <c r="B48">
        <f>$F$2*F$27*C15</f>
        <v>-8.5359389469841121E-4</v>
      </c>
      <c r="C48">
        <f>$F$2*G$27*C15</f>
        <v>-1.2218429780144094E-3</v>
      </c>
      <c r="D48">
        <f t="shared" si="0"/>
        <v>0.46710851753126403</v>
      </c>
      <c r="E48">
        <f t="shared" si="0"/>
        <v>0.27963186561663683</v>
      </c>
      <c r="F48">
        <f t="shared" si="0"/>
        <v>0.28827373565785036</v>
      </c>
    </row>
    <row r="49" spans="1:6" x14ac:dyDescent="0.2">
      <c r="A49" s="1">
        <f>$F$2*E$27*1</f>
        <v>-6.4451225394542922E-4</v>
      </c>
      <c r="B49" s="1">
        <f>$F$2*F$27*1</f>
        <v>-1.253095113534412E-3</v>
      </c>
      <c r="C49" s="1">
        <f>$F$2*G$27*1</f>
        <v>-1.7936930837551834E-3</v>
      </c>
      <c r="D49" s="1">
        <f t="shared" si="0"/>
        <v>0.67647060933593661</v>
      </c>
      <c r="E49" s="1">
        <f t="shared" si="0"/>
        <v>0.21356024075728725</v>
      </c>
      <c r="F49" s="1">
        <f t="shared" si="0"/>
        <v>0.19610165568608898</v>
      </c>
    </row>
    <row r="50" spans="1:6" x14ac:dyDescent="0.2">
      <c r="A50" t="s">
        <v>24</v>
      </c>
      <c r="D50" t="s">
        <v>22</v>
      </c>
    </row>
    <row r="51" spans="1:6" x14ac:dyDescent="0.2">
      <c r="A51">
        <f>$F$2*$I$27*A2</f>
        <v>-5.1294628466359187E-4</v>
      </c>
      <c r="B51">
        <f>$F$2*$J$27*A2</f>
        <v>-2.2054271049242206E-4</v>
      </c>
      <c r="C51">
        <f>$F$2*$K$27*A2</f>
        <v>-2.5454177825049638E-4</v>
      </c>
      <c r="D51">
        <f t="shared" ref="D51:F53" si="1">A8+A51</f>
        <v>0.60262106244410441</v>
      </c>
      <c r="E51">
        <f t="shared" si="1"/>
        <v>0.93962832574862232</v>
      </c>
      <c r="F51">
        <f t="shared" si="1"/>
        <v>0.66354094999960544</v>
      </c>
    </row>
    <row r="52" spans="1:6" x14ac:dyDescent="0.2">
      <c r="A52">
        <f>$F$2*$I$27*B2</f>
        <v>0</v>
      </c>
      <c r="B52">
        <f>$F$2*$J$27*B2</f>
        <v>0</v>
      </c>
      <c r="C52">
        <f>$F$2*$K$27*B2</f>
        <v>0</v>
      </c>
      <c r="D52">
        <f t="shared" si="1"/>
        <v>0.43771418718698002</v>
      </c>
      <c r="E52">
        <f t="shared" si="1"/>
        <v>0.42463749707126602</v>
      </c>
      <c r="F52">
        <f t="shared" si="1"/>
        <v>0.68682307286710897</v>
      </c>
    </row>
    <row r="53" spans="1:6" x14ac:dyDescent="0.2">
      <c r="A53" s="1">
        <f>$F$2*$I$27*1</f>
        <v>-5.1294628466359187E-4</v>
      </c>
      <c r="B53" s="1">
        <f>$F$2*$I$27*1</f>
        <v>-5.1294628466359187E-4</v>
      </c>
      <c r="C53" s="1">
        <f>$F$2*$I$27*1</f>
        <v>-5.1294628466359187E-4</v>
      </c>
      <c r="D53" s="1">
        <f t="shared" si="1"/>
        <v>6.3597793681960557E-2</v>
      </c>
      <c r="E53" s="1">
        <f t="shared" si="1"/>
        <v>0.15448002919727535</v>
      </c>
      <c r="F53" s="1">
        <f t="shared" si="1"/>
        <v>9.4930293378968966E-2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29:C29"/>
    <mergeCell ref="A16:C16"/>
    <mergeCell ref="E16:G16"/>
    <mergeCell ref="I16:K16"/>
    <mergeCell ref="A26:C26"/>
    <mergeCell ref="E26:G26"/>
    <mergeCell ref="I26:K2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zoomScaleNormal="100" workbookViewId="0">
      <selection activeCell="F1" sqref="F1"/>
    </sheetView>
  </sheetViews>
  <sheetFormatPr defaultRowHeight="12.75" x14ac:dyDescent="0.2"/>
  <cols>
    <col min="1" max="1025" width="11.5703125"/>
  </cols>
  <sheetData>
    <row r="1" spans="1:11" x14ac:dyDescent="0.2">
      <c r="A1" t="s">
        <v>0</v>
      </c>
      <c r="D1" t="s">
        <v>1</v>
      </c>
      <c r="F1" t="s">
        <v>2</v>
      </c>
      <c r="G1" s="4" t="s">
        <v>3</v>
      </c>
      <c r="H1" s="4"/>
      <c r="I1" s="4"/>
    </row>
    <row r="2" spans="1:11" x14ac:dyDescent="0.2">
      <c r="A2">
        <v>1</v>
      </c>
      <c r="B2">
        <v>0</v>
      </c>
      <c r="D2">
        <v>0</v>
      </c>
      <c r="F2">
        <v>-0.1</v>
      </c>
    </row>
    <row r="3" spans="1:11" x14ac:dyDescent="0.2">
      <c r="A3" s="1">
        <v>1</v>
      </c>
    </row>
    <row r="6" spans="1:11" x14ac:dyDescent="0.2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spans="1:11" x14ac:dyDescent="0.2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spans="1:11" x14ac:dyDescent="0.2">
      <c r="A8">
        <f>'step 4'!D51</f>
        <v>0.60262106244410441</v>
      </c>
      <c r="B8">
        <f>'step 4'!E51</f>
        <v>0.93962832574862232</v>
      </c>
      <c r="C8">
        <f>'step 4'!F51</f>
        <v>0.66354094999960544</v>
      </c>
      <c r="E8">
        <f>'step 4'!D46</f>
        <v>0.29918335900849324</v>
      </c>
      <c r="F8">
        <f>'step 4'!E46</f>
        <v>0.51191124358901885</v>
      </c>
      <c r="G8">
        <f>'step 4'!F46</f>
        <v>0.80895502899156957</v>
      </c>
      <c r="I8">
        <f>'step 4'!B41</f>
        <v>0.32412078140847067</v>
      </c>
    </row>
    <row r="9" spans="1:11" x14ac:dyDescent="0.2">
      <c r="A9">
        <f>'step 4'!D52</f>
        <v>0.43771418718698002</v>
      </c>
      <c r="B9">
        <f>'step 4'!E52</f>
        <v>0.42463749707126602</v>
      </c>
      <c r="C9">
        <f>'step 4'!F52</f>
        <v>0.68682307286710897</v>
      </c>
      <c r="E9">
        <f>'step 4'!D47</f>
        <v>0.21230463121741924</v>
      </c>
      <c r="F9">
        <f>'step 4'!E47</f>
        <v>0.37691508967955262</v>
      </c>
      <c r="G9">
        <f>'step 4'!F47</f>
        <v>0.3127478263886872</v>
      </c>
      <c r="I9">
        <f>'step 4'!B42</f>
        <v>0.53658582678207778</v>
      </c>
    </row>
    <row r="10" spans="1:11" x14ac:dyDescent="0.2">
      <c r="A10" s="1">
        <f>'step 4'!D53</f>
        <v>6.3597793681960557E-2</v>
      </c>
      <c r="B10" s="1">
        <f>'step 4'!E53</f>
        <v>0.15448002919727535</v>
      </c>
      <c r="C10" s="1">
        <f>'step 4'!F53</f>
        <v>9.4930293378968966E-2</v>
      </c>
      <c r="E10">
        <f>'step 4'!D48</f>
        <v>0.46710851753126403</v>
      </c>
      <c r="F10">
        <f>'step 4'!E48</f>
        <v>0.27963186561663683</v>
      </c>
      <c r="G10">
        <f>'step 4'!F48</f>
        <v>0.28827373565785036</v>
      </c>
      <c r="I10">
        <f>'step 4'!B43</f>
        <v>0.82719342623666026</v>
      </c>
    </row>
    <row r="11" spans="1:11" x14ac:dyDescent="0.2">
      <c r="E11" s="1">
        <f>'step 4'!D49</f>
        <v>0.67647060933593661</v>
      </c>
      <c r="F11" s="1">
        <f>'step 4'!E49</f>
        <v>0.21356024075728725</v>
      </c>
      <c r="G11" s="1">
        <f>'step 4'!F49</f>
        <v>0.19610165568608898</v>
      </c>
      <c r="I11" s="1">
        <f>'step 4'!B44</f>
        <v>0.24689046960308003</v>
      </c>
    </row>
    <row r="12" spans="1:11" x14ac:dyDescent="0.2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spans="1:11" x14ac:dyDescent="0.2">
      <c r="A13">
        <f>A2*A8+B2*A9+A3*A10</f>
        <v>0.66621885612606491</v>
      </c>
      <c r="B13">
        <f>A2*B8+B2*B9+A3*B10</f>
        <v>1.0941083549458976</v>
      </c>
      <c r="C13">
        <f>A2*C8+B2*C9+A3*C10</f>
        <v>0.75847124337857441</v>
      </c>
      <c r="D13" s="1">
        <v>1</v>
      </c>
      <c r="E13">
        <f>A15*E8+B15*E9+C15*E10+D13*E11</f>
        <v>1.3512879197543881</v>
      </c>
      <c r="F13">
        <f>A15*F8+B15*F9+C15*F10+D13*F11</f>
        <v>1.0245605022161817</v>
      </c>
      <c r="G13">
        <f>A15*G8+B15*G9+C15*G10+D13*G11</f>
        <v>1.1611597740237007</v>
      </c>
      <c r="H13" s="1">
        <v>1</v>
      </c>
      <c r="I13">
        <f>E15*I8+F15*I9+G15*I10+H13*I11</f>
        <v>1.5291483247347109</v>
      </c>
    </row>
    <row r="14" spans="1:11" x14ac:dyDescent="0.2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spans="1:11" x14ac:dyDescent="0.2">
      <c r="A15">
        <f>1/(1+EXP(-1*A13))</f>
        <v>0.66065598149882487</v>
      </c>
      <c r="B15">
        <f>1/(1+EXP(-1*B13))</f>
        <v>0.7491545619069726</v>
      </c>
      <c r="C15">
        <f>1/(1+EXP(-1*C13))</f>
        <v>0.68102173219905271</v>
      </c>
      <c r="E15">
        <f>1/(1+EXP(-1*E13))</f>
        <v>0.79434010755518858</v>
      </c>
      <c r="F15">
        <f>1/(1+EXP(-1*F13))</f>
        <v>0.73585997756734067</v>
      </c>
      <c r="G15">
        <f>1/(1+EXP(-1*G13))</f>
        <v>0.76154338795206367</v>
      </c>
      <c r="I15">
        <f>1/(1+EXP(-1*I13))</f>
        <v>0.82188166978332999</v>
      </c>
    </row>
    <row r="16" spans="1:11" x14ac:dyDescent="0.2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spans="1:11" x14ac:dyDescent="0.2">
      <c r="A17">
        <f>A15*(1-A15)</f>
        <v>0.22418965560864923</v>
      </c>
      <c r="B17">
        <f>B15*(1-B15)</f>
        <v>0.18792200428094455</v>
      </c>
      <c r="C17">
        <f>C15*(1-C15)</f>
        <v>0.21723113247165443</v>
      </c>
      <c r="E17">
        <f>E15*(1-E15)</f>
        <v>0.16336390108440002</v>
      </c>
      <c r="F17">
        <f>F15*(1-F15)</f>
        <v>0.19437007098193357</v>
      </c>
      <c r="G17">
        <f>G15*(1-G15)</f>
        <v>0.18159505621855632</v>
      </c>
      <c r="I17">
        <f>I15*(1-I15)</f>
        <v>0.14639219065749531</v>
      </c>
    </row>
    <row r="24" spans="1:11" x14ac:dyDescent="0.2">
      <c r="A24" t="s">
        <v>13</v>
      </c>
    </row>
    <row r="25" spans="1:11" x14ac:dyDescent="0.2">
      <c r="A25">
        <f>I15-D2</f>
        <v>0.82188166978332999</v>
      </c>
    </row>
    <row r="26" spans="1:11" x14ac:dyDescent="0.2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spans="1:11" x14ac:dyDescent="0.2">
      <c r="A27">
        <f>I17*A25</f>
        <v>0.12031705810082186</v>
      </c>
      <c r="E27">
        <f>A30*E17</f>
        <v>6.3707443436084189E-3</v>
      </c>
      <c r="F27">
        <f>A31*F17</f>
        <v>1.2548614991841171E-2</v>
      </c>
      <c r="G27">
        <f>A32*G17</f>
        <v>1.8073335049545509E-2</v>
      </c>
      <c r="H27" s="2"/>
      <c r="I27">
        <f>E34*A17</f>
        <v>5.145222784815909E-3</v>
      </c>
      <c r="J27">
        <f>E35*B17</f>
        <v>2.2052078035090612E-3</v>
      </c>
      <c r="K27">
        <f>E36*C17</f>
        <v>2.5404940636084145E-3</v>
      </c>
    </row>
    <row r="29" spans="1:11" x14ac:dyDescent="0.2">
      <c r="A29" s="3" t="s">
        <v>17</v>
      </c>
      <c r="B29" s="3"/>
      <c r="C29" s="3"/>
      <c r="E29" t="s">
        <v>18</v>
      </c>
      <c r="I29" t="s">
        <v>19</v>
      </c>
    </row>
    <row r="30" spans="1:11" x14ac:dyDescent="0.2">
      <c r="A30">
        <f>A27*I8</f>
        <v>3.8997258888406744E-2</v>
      </c>
      <c r="E30">
        <f>$E$27*E8</f>
        <v>1.9060206921051252E-3</v>
      </c>
      <c r="F30">
        <f>$F$27*F8</f>
        <v>6.42377710579322E-3</v>
      </c>
      <c r="G30">
        <f>$G$27*G8</f>
        <v>1.4620515278979437E-2</v>
      </c>
      <c r="I30">
        <f>$I$27*A8</f>
        <v>3.1006196210973764E-3</v>
      </c>
      <c r="J30">
        <f>$J$27*B8</f>
        <v>2.0720757163390159E-3</v>
      </c>
      <c r="K30">
        <f>$K$27*C8</f>
        <v>1.6857218444350855E-3</v>
      </c>
    </row>
    <row r="31" spans="1:11" x14ac:dyDescent="0.2">
      <c r="A31">
        <f>A27*I9</f>
        <v>6.4560428097016787E-2</v>
      </c>
      <c r="E31">
        <f>$E$27*E9</f>
        <v>1.3525385284502451E-3</v>
      </c>
      <c r="F31">
        <f>$F$27*F9</f>
        <v>4.7297623450039935E-3</v>
      </c>
      <c r="G31">
        <f>$G$27*G9</f>
        <v>5.6523962523398344E-3</v>
      </c>
      <c r="I31">
        <f>$I$27*A9</f>
        <v>2.2521370091516252E-3</v>
      </c>
      <c r="J31">
        <f>$J$27*B9</f>
        <v>9.3641392220411199E-4</v>
      </c>
      <c r="K31">
        <f>$K$27*C9</f>
        <v>1.7448699393681798E-3</v>
      </c>
    </row>
    <row r="32" spans="1:11" x14ac:dyDescent="0.2">
      <c r="A32">
        <f>A27*I10</f>
        <v>9.9525479525134145E-2</v>
      </c>
      <c r="E32">
        <f>$E$27*E10</f>
        <v>2.9758289459136142E-3</v>
      </c>
      <c r="F32">
        <f>$F$27*F10</f>
        <v>3.5089926210734447E-3</v>
      </c>
      <c r="G32">
        <f>$G$27*G10</f>
        <v>5.2100678105284444E-3</v>
      </c>
      <c r="I32">
        <f>$I$27*A10</f>
        <v>3.2722481711644469E-4</v>
      </c>
      <c r="J32">
        <f>$J$27*B10</f>
        <v>3.4066056587213925E-4</v>
      </c>
      <c r="K32">
        <f>$K$27*C10</f>
        <v>2.4116984678587583E-4</v>
      </c>
    </row>
    <row r="33" spans="1:9" x14ac:dyDescent="0.2">
      <c r="A33" s="2"/>
    </row>
    <row r="34" spans="1:9" x14ac:dyDescent="0.2">
      <c r="E34">
        <f>SUM(E30:G30)</f>
        <v>2.2950313076877782E-2</v>
      </c>
      <c r="I34">
        <f>SUM(I30:K30)</f>
        <v>6.8584171818714783E-3</v>
      </c>
    </row>
    <row r="35" spans="1:9" x14ac:dyDescent="0.2">
      <c r="E35">
        <f>SUM(E31:G31)</f>
        <v>1.1734697125794072E-2</v>
      </c>
      <c r="I35">
        <f>SUM(I31:K31)</f>
        <v>4.9334208707239174E-3</v>
      </c>
    </row>
    <row r="36" spans="1:9" x14ac:dyDescent="0.2">
      <c r="E36">
        <f>SUM(E32:G32)</f>
        <v>1.1694889377515503E-2</v>
      </c>
      <c r="I36" s="2"/>
    </row>
    <row r="37" spans="1:9" x14ac:dyDescent="0.2">
      <c r="E37" s="2"/>
    </row>
    <row r="39" spans="1:9" x14ac:dyDescent="0.2">
      <c r="A39" t="s">
        <v>20</v>
      </c>
    </row>
    <row r="40" spans="1:9" x14ac:dyDescent="0.2">
      <c r="A40" t="s">
        <v>21</v>
      </c>
      <c r="B40" t="s">
        <v>22</v>
      </c>
    </row>
    <row r="41" spans="1:9" x14ac:dyDescent="0.2">
      <c r="A41">
        <f>$F$2*$A$27*E15</f>
        <v>-9.5572664872530712E-3</v>
      </c>
      <c r="B41">
        <f>I8+A41</f>
        <v>0.31456351492121759</v>
      </c>
    </row>
    <row r="42" spans="1:9" x14ac:dyDescent="0.2">
      <c r="A42">
        <f>$F$2*$A$27*F15</f>
        <v>-8.8536507675039192E-3</v>
      </c>
      <c r="B42">
        <f>I9+A42</f>
        <v>0.52773217601457389</v>
      </c>
    </row>
    <row r="43" spans="1:9" x14ac:dyDescent="0.2">
      <c r="A43">
        <f>$F$2*$A$27*G15</f>
        <v>-9.1626660054525168E-3</v>
      </c>
      <c r="B43">
        <f>I10+A43</f>
        <v>0.81803076023120769</v>
      </c>
    </row>
    <row r="44" spans="1:9" x14ac:dyDescent="0.2">
      <c r="A44" s="1">
        <f>$F$2*$A$27*1</f>
        <v>-1.2031705810082186E-2</v>
      </c>
      <c r="B44" s="1">
        <f>I11+A44</f>
        <v>0.23485876379299786</v>
      </c>
    </row>
    <row r="45" spans="1:9" x14ac:dyDescent="0.2">
      <c r="A45" t="s">
        <v>23</v>
      </c>
      <c r="D45" t="s">
        <v>22</v>
      </c>
    </row>
    <row r="46" spans="1:9" x14ac:dyDescent="0.2">
      <c r="A46">
        <f>$F$2*E$27*A15</f>
        <v>-4.2088703572047074E-4</v>
      </c>
      <c r="B46">
        <f>$F$2*F$27*A15</f>
        <v>-8.2903175538856977E-4</v>
      </c>
      <c r="C46">
        <f>$F$2*G$27*A15</f>
        <v>-1.1940256906114602E-3</v>
      </c>
      <c r="D46">
        <f t="shared" ref="D46:F49" si="0">E8+A46</f>
        <v>0.29876247197277278</v>
      </c>
      <c r="E46">
        <f t="shared" si="0"/>
        <v>0.51108221183363023</v>
      </c>
      <c r="F46">
        <f t="shared" si="0"/>
        <v>0.80776100330095812</v>
      </c>
    </row>
    <row r="47" spans="1:9" x14ac:dyDescent="0.2">
      <c r="A47">
        <f>$F$2*E$27*B15</f>
        <v>-4.7726721877572895E-4</v>
      </c>
      <c r="B47">
        <f>$F$2*F$27*B15</f>
        <v>-9.4008521667520416E-4</v>
      </c>
      <c r="C47">
        <f>$F$2*G$27*B15</f>
        <v>-1.35397214012402E-3</v>
      </c>
      <c r="D47">
        <f t="shared" si="0"/>
        <v>0.21182736399864352</v>
      </c>
      <c r="E47">
        <f t="shared" si="0"/>
        <v>0.3759750044628774</v>
      </c>
      <c r="F47">
        <f t="shared" si="0"/>
        <v>0.3113938542485632</v>
      </c>
    </row>
    <row r="48" spans="1:9" x14ac:dyDescent="0.2">
      <c r="A48">
        <f>$F$2*E$27*C15</f>
        <v>-4.3386153482815226E-4</v>
      </c>
      <c r="B48">
        <f>$F$2*F$27*C15</f>
        <v>-8.5458795184426765E-4</v>
      </c>
      <c r="C48">
        <f>$F$2*G$27*C15</f>
        <v>-1.2308333942055334E-3</v>
      </c>
      <c r="D48">
        <f t="shared" si="0"/>
        <v>0.46667465599643587</v>
      </c>
      <c r="E48">
        <f t="shared" si="0"/>
        <v>0.27877727766479254</v>
      </c>
      <c r="F48">
        <f t="shared" si="0"/>
        <v>0.28704290226364482</v>
      </c>
    </row>
    <row r="49" spans="1:6" x14ac:dyDescent="0.2">
      <c r="A49" s="1">
        <f>$F$2*E$27*1</f>
        <v>-6.3707443436084195E-4</v>
      </c>
      <c r="B49" s="1">
        <f>$F$2*F$27*1</f>
        <v>-1.2548614991841171E-3</v>
      </c>
      <c r="C49" s="1">
        <f>$F$2*G$27*1</f>
        <v>-1.807333504954551E-3</v>
      </c>
      <c r="D49" s="1">
        <f t="shared" si="0"/>
        <v>0.67583353490157572</v>
      </c>
      <c r="E49" s="1">
        <f t="shared" si="0"/>
        <v>0.21230537925810314</v>
      </c>
      <c r="F49" s="1">
        <f t="shared" si="0"/>
        <v>0.19429432218113443</v>
      </c>
    </row>
    <row r="50" spans="1:6" x14ac:dyDescent="0.2">
      <c r="A50" t="s">
        <v>24</v>
      </c>
      <c r="D50" t="s">
        <v>22</v>
      </c>
    </row>
    <row r="51" spans="1:6" x14ac:dyDescent="0.2">
      <c r="A51">
        <f>$F$2*$I$27*A2</f>
        <v>-5.1452227848159087E-4</v>
      </c>
      <c r="B51">
        <f>$F$2*$J$27*A2</f>
        <v>-2.2052078035090614E-4</v>
      </c>
      <c r="C51">
        <f>$F$2*$K$27*A2</f>
        <v>-2.5404940636084147E-4</v>
      </c>
      <c r="D51">
        <f t="shared" ref="D51:F53" si="1">A8+A51</f>
        <v>0.60210654016562282</v>
      </c>
      <c r="E51">
        <f t="shared" si="1"/>
        <v>0.93940780496827136</v>
      </c>
      <c r="F51">
        <f t="shared" si="1"/>
        <v>0.66328690059324458</v>
      </c>
    </row>
    <row r="52" spans="1:6" x14ac:dyDescent="0.2">
      <c r="A52">
        <f>$F$2*$I$27*B2</f>
        <v>0</v>
      </c>
      <c r="B52">
        <f>$F$2*$J$27*B2</f>
        <v>0</v>
      </c>
      <c r="C52">
        <f>$F$2*$K$27*B2</f>
        <v>0</v>
      </c>
      <c r="D52">
        <f t="shared" si="1"/>
        <v>0.43771418718698002</v>
      </c>
      <c r="E52">
        <f t="shared" si="1"/>
        <v>0.42463749707126602</v>
      </c>
      <c r="F52">
        <f t="shared" si="1"/>
        <v>0.68682307286710897</v>
      </c>
    </row>
    <row r="53" spans="1:6" x14ac:dyDescent="0.2">
      <c r="A53" s="1">
        <f>$F$2*$I$27*1</f>
        <v>-5.1452227848159087E-4</v>
      </c>
      <c r="B53" s="1">
        <f>$F$2*$I$27*1</f>
        <v>-5.1452227848159087E-4</v>
      </c>
      <c r="C53" s="1">
        <f>$F$2*$I$27*1</f>
        <v>-5.1452227848159087E-4</v>
      </c>
      <c r="D53" s="1">
        <f t="shared" si="1"/>
        <v>6.3083271403478969E-2</v>
      </c>
      <c r="E53" s="1">
        <f t="shared" si="1"/>
        <v>0.15396550691879377</v>
      </c>
      <c r="F53" s="1">
        <f t="shared" si="1"/>
        <v>9.4415771100487378E-2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29:C29"/>
    <mergeCell ref="A16:C16"/>
    <mergeCell ref="E16:G16"/>
    <mergeCell ref="I16:K16"/>
    <mergeCell ref="A26:C26"/>
    <mergeCell ref="E26:G26"/>
    <mergeCell ref="I26:K2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zoomScaleNormal="100" workbookViewId="0">
      <selection activeCell="F1" sqref="F1"/>
    </sheetView>
  </sheetViews>
  <sheetFormatPr defaultRowHeight="12.75" x14ac:dyDescent="0.2"/>
  <cols>
    <col min="1" max="1025" width="11.5703125"/>
  </cols>
  <sheetData>
    <row r="1" spans="1:11" x14ac:dyDescent="0.2">
      <c r="A1" t="s">
        <v>0</v>
      </c>
      <c r="D1" t="s">
        <v>1</v>
      </c>
      <c r="F1" t="s">
        <v>2</v>
      </c>
      <c r="G1" s="4" t="s">
        <v>3</v>
      </c>
      <c r="H1" s="4"/>
      <c r="I1" s="4"/>
    </row>
    <row r="2" spans="1:11" x14ac:dyDescent="0.2">
      <c r="A2">
        <v>1</v>
      </c>
      <c r="B2">
        <v>0</v>
      </c>
      <c r="D2">
        <v>0</v>
      </c>
      <c r="F2">
        <v>-0.1</v>
      </c>
    </row>
    <row r="3" spans="1:11" x14ac:dyDescent="0.2">
      <c r="A3" s="1">
        <v>1</v>
      </c>
    </row>
    <row r="6" spans="1:11" x14ac:dyDescent="0.2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spans="1:11" x14ac:dyDescent="0.2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spans="1:11" x14ac:dyDescent="0.2">
      <c r="A8">
        <f>'step 5'!D51</f>
        <v>0.60210654016562282</v>
      </c>
      <c r="B8">
        <f>'step 5'!E51</f>
        <v>0.93940780496827136</v>
      </c>
      <c r="C8">
        <f>'step 5'!F51</f>
        <v>0.66328690059324458</v>
      </c>
      <c r="E8">
        <f>'step 5'!D46</f>
        <v>0.29876247197277278</v>
      </c>
      <c r="F8">
        <f>'step 5'!E46</f>
        <v>0.51108221183363023</v>
      </c>
      <c r="G8">
        <f>'step 5'!F46</f>
        <v>0.80776100330095812</v>
      </c>
      <c r="I8">
        <f>'step 5'!B41</f>
        <v>0.31456351492121759</v>
      </c>
    </row>
    <row r="9" spans="1:11" x14ac:dyDescent="0.2">
      <c r="A9">
        <f>'step 5'!D52</f>
        <v>0.43771418718698002</v>
      </c>
      <c r="B9">
        <f>'step 5'!E52</f>
        <v>0.42463749707126602</v>
      </c>
      <c r="C9">
        <f>'step 5'!F52</f>
        <v>0.68682307286710897</v>
      </c>
      <c r="E9">
        <f>'step 5'!D47</f>
        <v>0.21182736399864352</v>
      </c>
      <c r="F9">
        <f>'step 5'!E47</f>
        <v>0.3759750044628774</v>
      </c>
      <c r="G9">
        <f>'step 5'!F47</f>
        <v>0.3113938542485632</v>
      </c>
      <c r="I9">
        <f>'step 5'!B42</f>
        <v>0.52773217601457389</v>
      </c>
    </row>
    <row r="10" spans="1:11" x14ac:dyDescent="0.2">
      <c r="A10" s="1">
        <f>'step 5'!D53</f>
        <v>6.3083271403478969E-2</v>
      </c>
      <c r="B10" s="1">
        <f>'step 5'!E53</f>
        <v>0.15396550691879377</v>
      </c>
      <c r="C10" s="1">
        <f>'step 5'!F53</f>
        <v>9.4415771100487378E-2</v>
      </c>
      <c r="E10">
        <f>'step 5'!D48</f>
        <v>0.46667465599643587</v>
      </c>
      <c r="F10">
        <f>'step 5'!E48</f>
        <v>0.27877727766479254</v>
      </c>
      <c r="G10">
        <f>'step 5'!F48</f>
        <v>0.28704290226364482</v>
      </c>
      <c r="I10">
        <f>'step 5'!B43</f>
        <v>0.81803076023120769</v>
      </c>
    </row>
    <row r="11" spans="1:11" x14ac:dyDescent="0.2">
      <c r="E11" s="1">
        <f>'step 5'!D49</f>
        <v>0.67583353490157572</v>
      </c>
      <c r="F11" s="1">
        <f>'step 5'!E49</f>
        <v>0.21230537925810314</v>
      </c>
      <c r="G11" s="1">
        <f>'step 5'!F49</f>
        <v>0.19429432218113443</v>
      </c>
      <c r="I11" s="1">
        <f>'step 5'!B44</f>
        <v>0.23485876379299786</v>
      </c>
    </row>
    <row r="12" spans="1:11" x14ac:dyDescent="0.2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spans="1:11" x14ac:dyDescent="0.2">
      <c r="A13">
        <f>A2*A8+B2*A9+A3*A10</f>
        <v>0.66518981156910173</v>
      </c>
      <c r="B13">
        <f>A2*B8+B2*B9+A3*B10</f>
        <v>1.0933733118870652</v>
      </c>
      <c r="C13">
        <f>A2*C8+B2*C9+A3*C10</f>
        <v>0.75770267169373196</v>
      </c>
      <c r="D13" s="1">
        <v>1</v>
      </c>
      <c r="E13">
        <f>A15*E8+B15*E9+C15*E10+D13*E11</f>
        <v>1.3495436405012686</v>
      </c>
      <c r="F13">
        <f>A15*F8+B15*F9+C15*F10+D13*F11</f>
        <v>1.0212552533841208</v>
      </c>
      <c r="G13">
        <f>A15*G8+B15*G9+C15*G10+D13*G11</f>
        <v>1.1564337077873323</v>
      </c>
      <c r="H13" s="1">
        <v>1</v>
      </c>
      <c r="I13">
        <f>E15*I8+F15*I9+G15*I10+H13*I11</f>
        <v>1.4949001747206689</v>
      </c>
    </row>
    <row r="14" spans="1:11" x14ac:dyDescent="0.2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spans="1:11" x14ac:dyDescent="0.2">
      <c r="A15">
        <f>1/(1+EXP(-1*A13))</f>
        <v>0.66042524222803933</v>
      </c>
      <c r="B15">
        <f>1/(1+EXP(-1*B13))</f>
        <v>0.74901640584653584</v>
      </c>
      <c r="C15">
        <f>1/(1+EXP(-1*C13))</f>
        <v>0.68085475127803707</v>
      </c>
      <c r="E15">
        <f>1/(1+EXP(-1*E13))</f>
        <v>0.79405500899126646</v>
      </c>
      <c r="F15">
        <f>1/(1+EXP(-1*F13))</f>
        <v>0.73521703548040152</v>
      </c>
      <c r="G15">
        <f>1/(1+EXP(-1*G13))</f>
        <v>0.76068409714281027</v>
      </c>
      <c r="I15">
        <f>1/(1+EXP(-1*I13))</f>
        <v>0.81681262312056624</v>
      </c>
    </row>
    <row r="16" spans="1:11" x14ac:dyDescent="0.2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spans="1:11" x14ac:dyDescent="0.2">
      <c r="A17">
        <f>A15*(1-A15)</f>
        <v>0.22426374165607491</v>
      </c>
      <c r="B17">
        <f>B15*(1-B15)</f>
        <v>0.18799082961927335</v>
      </c>
      <c r="C17">
        <f>C15*(1-C15)</f>
        <v>0.21729155894015934</v>
      </c>
      <c r="E17">
        <f>E15*(1-E15)</f>
        <v>0.1635316516871462</v>
      </c>
      <c r="F17">
        <f>F15*(1-F15)</f>
        <v>0.19467294621981154</v>
      </c>
      <c r="G17">
        <f>G15*(1-G15)</f>
        <v>0.18204380149683785</v>
      </c>
      <c r="I17">
        <f>I15*(1-I15)</f>
        <v>0.14962976183146606</v>
      </c>
    </row>
    <row r="24" spans="1:11" x14ac:dyDescent="0.2">
      <c r="A24" t="s">
        <v>13</v>
      </c>
    </row>
    <row r="25" spans="1:11" x14ac:dyDescent="0.2">
      <c r="A25">
        <f>I15-D2</f>
        <v>0.81681262312056624</v>
      </c>
    </row>
    <row r="26" spans="1:11" x14ac:dyDescent="0.2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spans="1:11" x14ac:dyDescent="0.2">
      <c r="A27">
        <f>I17*A25</f>
        <v>0.12221947825846538</v>
      </c>
      <c r="E27">
        <f>A30*E17</f>
        <v>6.2871033220812641E-3</v>
      </c>
      <c r="F27">
        <f>A31*F17</f>
        <v>1.2556239795254578E-2</v>
      </c>
      <c r="G27">
        <f>A32*G17</f>
        <v>1.8200610516773488E-2</v>
      </c>
      <c r="H27" s="2"/>
      <c r="I27">
        <f>E34*A17</f>
        <v>5.157475066760492E-3</v>
      </c>
      <c r="J27">
        <f>E35*B17</f>
        <v>2.20328468751468E-3</v>
      </c>
      <c r="K27">
        <f>E36*C17</f>
        <v>2.5333549581864653E-3</v>
      </c>
    </row>
    <row r="29" spans="1:11" x14ac:dyDescent="0.2">
      <c r="A29" s="3" t="s">
        <v>17</v>
      </c>
      <c r="B29" s="3"/>
      <c r="C29" s="3"/>
      <c r="E29" t="s">
        <v>18</v>
      </c>
      <c r="I29" t="s">
        <v>19</v>
      </c>
    </row>
    <row r="30" spans="1:11" x14ac:dyDescent="0.2">
      <c r="A30">
        <f>A27*I8</f>
        <v>3.8445788672820204E-2</v>
      </c>
      <c r="E30">
        <f>$E$27*E8</f>
        <v>1.8783505300532302E-3</v>
      </c>
      <c r="F30">
        <f>$F$27*F8</f>
        <v>6.4172708068721577E-3</v>
      </c>
      <c r="G30">
        <f>$G$27*G8</f>
        <v>1.4701743411718923E-2</v>
      </c>
      <c r="I30">
        <f>$I$27*A8</f>
        <v>3.1053494684376245E-3</v>
      </c>
      <c r="J30">
        <f>$J$27*B8</f>
        <v>2.0697828320183692E-3</v>
      </c>
      <c r="K30">
        <f>$K$27*C8</f>
        <v>1.6803411583180294E-3</v>
      </c>
    </row>
    <row r="31" spans="1:11" x14ac:dyDescent="0.2">
      <c r="A31">
        <f>A27*I9</f>
        <v>6.4499151212705844E-2</v>
      </c>
      <c r="E31">
        <f>$E$27*E9</f>
        <v>1.3317805239035888E-3</v>
      </c>
      <c r="F31">
        <f>$F$27*F9</f>
        <v>4.7208323130577988E-3</v>
      </c>
      <c r="G31">
        <f>$G$27*G9</f>
        <v>5.6675582584950297E-3</v>
      </c>
      <c r="I31">
        <f>$I$27*A9</f>
        <v>2.2575000067841843E-3</v>
      </c>
      <c r="J31">
        <f>$J$27*B9</f>
        <v>9.3559729504168014E-4</v>
      </c>
      <c r="K31">
        <f>$K$27*C9</f>
        <v>1.7399666370447545E-3</v>
      </c>
    </row>
    <row r="32" spans="1:11" x14ac:dyDescent="0.2">
      <c r="A32">
        <f>A27*I10</f>
        <v>9.9979292714833995E-2</v>
      </c>
      <c r="E32">
        <f>$E$27*E10</f>
        <v>2.9340317800463232E-3</v>
      </c>
      <c r="F32">
        <f>$F$27*F10</f>
        <v>3.5003943478274032E-3</v>
      </c>
      <c r="G32">
        <f>$G$27*G10</f>
        <v>5.2243560657048785E-3</v>
      </c>
      <c r="I32">
        <f>$I$27*A10</f>
        <v>3.2535039939312791E-4</v>
      </c>
      <c r="J32">
        <f>$J$27*B10</f>
        <v>3.3922984379961381E-4</v>
      </c>
      <c r="K32">
        <f>$K$27*C10</f>
        <v>2.3918866184841807E-4</v>
      </c>
    </row>
    <row r="33" spans="1:9" x14ac:dyDescent="0.2">
      <c r="A33" s="2"/>
    </row>
    <row r="34" spans="1:9" x14ac:dyDescent="0.2">
      <c r="E34">
        <f>SUM(E30:G30)</f>
        <v>2.2997364748644313E-2</v>
      </c>
      <c r="I34">
        <f>SUM(I30:K30)</f>
        <v>6.8554734587740231E-3</v>
      </c>
    </row>
    <row r="35" spans="1:9" x14ac:dyDescent="0.2">
      <c r="E35">
        <f>SUM(E31:G31)</f>
        <v>1.1720171095456419E-2</v>
      </c>
      <c r="I35">
        <f>SUM(I31:K31)</f>
        <v>4.933063938870619E-3</v>
      </c>
    </row>
    <row r="36" spans="1:9" x14ac:dyDescent="0.2">
      <c r="E36">
        <f>SUM(E32:G32)</f>
        <v>1.1658782193578604E-2</v>
      </c>
      <c r="I36" s="2"/>
    </row>
    <row r="37" spans="1:9" x14ac:dyDescent="0.2">
      <c r="E37" s="2"/>
    </row>
    <row r="39" spans="1:9" x14ac:dyDescent="0.2">
      <c r="A39" t="s">
        <v>20</v>
      </c>
    </row>
    <row r="40" spans="1:9" x14ac:dyDescent="0.2">
      <c r="A40" t="s">
        <v>21</v>
      </c>
      <c r="B40" t="s">
        <v>22</v>
      </c>
    </row>
    <row r="41" spans="1:9" x14ac:dyDescent="0.2">
      <c r="A41">
        <f>$F$2*$A$27*E15</f>
        <v>-9.7048988907433627E-3</v>
      </c>
      <c r="B41">
        <f>I8+A41</f>
        <v>0.30485861603047421</v>
      </c>
    </row>
    <row r="42" spans="1:9" x14ac:dyDescent="0.2">
      <c r="A42">
        <f>$F$2*$A$27*F15</f>
        <v>-8.9857842483150319E-3</v>
      </c>
      <c r="B42">
        <f>I9+A42</f>
        <v>0.51874639176625892</v>
      </c>
    </row>
    <row r="43" spans="1:9" x14ac:dyDescent="0.2">
      <c r="A43">
        <f>$F$2*$A$27*G15</f>
        <v>-9.2970413472306078E-3</v>
      </c>
      <c r="B43">
        <f>I10+A43</f>
        <v>0.80873371888397705</v>
      </c>
    </row>
    <row r="44" spans="1:9" x14ac:dyDescent="0.2">
      <c r="A44" s="1">
        <f>$F$2*$A$27*1</f>
        <v>-1.2221947825846539E-2</v>
      </c>
      <c r="B44" s="1">
        <f>I11+A44</f>
        <v>0.22263681596715132</v>
      </c>
    </row>
    <row r="45" spans="1:9" x14ac:dyDescent="0.2">
      <c r="A45" t="s">
        <v>23</v>
      </c>
      <c r="D45" t="s">
        <v>22</v>
      </c>
    </row>
    <row r="46" spans="1:9" x14ac:dyDescent="0.2">
      <c r="A46">
        <f>$F$2*E$27*A15</f>
        <v>-4.1521617343982299E-4</v>
      </c>
      <c r="B46">
        <f>$F$2*F$27*A15</f>
        <v>-8.2924577082543521E-4</v>
      </c>
      <c r="C46">
        <f>$F$2*G$27*A15</f>
        <v>-1.2020142609238331E-3</v>
      </c>
      <c r="D46">
        <f t="shared" ref="D46:F49" si="0">E8+A46</f>
        <v>0.29834725579933297</v>
      </c>
      <c r="E46">
        <f t="shared" si="0"/>
        <v>0.51025296606280479</v>
      </c>
      <c r="F46">
        <f t="shared" si="0"/>
        <v>0.80655898904003431</v>
      </c>
    </row>
    <row r="47" spans="1:9" x14ac:dyDescent="0.2">
      <c r="A47">
        <f>$F$2*E$27*B15</f>
        <v>-4.7091435334911241E-4</v>
      </c>
      <c r="B47">
        <f>$F$2*F$27*B15</f>
        <v>-9.4048296023888274E-4</v>
      </c>
      <c r="C47">
        <f>$F$2*G$27*B15</f>
        <v>-1.363255587348634E-3</v>
      </c>
      <c r="D47">
        <f t="shared" si="0"/>
        <v>0.2113564496452944</v>
      </c>
      <c r="E47">
        <f t="shared" si="0"/>
        <v>0.3750345215026385</v>
      </c>
      <c r="F47">
        <f t="shared" si="0"/>
        <v>0.31003059866121457</v>
      </c>
    </row>
    <row r="48" spans="1:9" x14ac:dyDescent="0.2">
      <c r="A48">
        <f>$F$2*E$27*C15</f>
        <v>-4.2806041686149597E-4</v>
      </c>
      <c r="B48">
        <f>$F$2*F$27*C15</f>
        <v>-8.5489755227854481E-4</v>
      </c>
      <c r="C48">
        <f>$F$2*G$27*C15</f>
        <v>-1.2391972146506239E-3</v>
      </c>
      <c r="D48">
        <f t="shared" si="0"/>
        <v>0.46624659557957437</v>
      </c>
      <c r="E48">
        <f t="shared" si="0"/>
        <v>0.27792238011251402</v>
      </c>
      <c r="F48">
        <f t="shared" si="0"/>
        <v>0.28580370504899422</v>
      </c>
    </row>
    <row r="49" spans="1:6" x14ac:dyDescent="0.2">
      <c r="A49" s="1">
        <f>$F$2*E$27*1</f>
        <v>-6.2871033220812645E-4</v>
      </c>
      <c r="B49" s="1">
        <f>$F$2*F$27*1</f>
        <v>-1.2556239795254579E-3</v>
      </c>
      <c r="C49" s="1">
        <f>$F$2*G$27*1</f>
        <v>-1.8200610516773488E-3</v>
      </c>
      <c r="D49" s="1">
        <f t="shared" si="0"/>
        <v>0.67520482456936759</v>
      </c>
      <c r="E49" s="1">
        <f t="shared" si="0"/>
        <v>0.21104975527857769</v>
      </c>
      <c r="F49" s="1">
        <f t="shared" si="0"/>
        <v>0.19247426112945709</v>
      </c>
    </row>
    <row r="50" spans="1:6" x14ac:dyDescent="0.2">
      <c r="A50" t="s">
        <v>24</v>
      </c>
      <c r="D50" t="s">
        <v>22</v>
      </c>
    </row>
    <row r="51" spans="1:6" x14ac:dyDescent="0.2">
      <c r="A51">
        <f>$F$2*$I$27*A2</f>
        <v>-5.157475066760492E-4</v>
      </c>
      <c r="B51">
        <f>$F$2*$J$27*A2</f>
        <v>-2.20328468751468E-4</v>
      </c>
      <c r="C51">
        <f>$F$2*$K$27*A2</f>
        <v>-2.5333549581864654E-4</v>
      </c>
      <c r="D51">
        <f t="shared" ref="D51:F53" si="1">A8+A51</f>
        <v>0.60159079265894677</v>
      </c>
      <c r="E51">
        <f t="shared" si="1"/>
        <v>0.93918747649951995</v>
      </c>
      <c r="F51">
        <f t="shared" si="1"/>
        <v>0.66303356509742595</v>
      </c>
    </row>
    <row r="52" spans="1:6" x14ac:dyDescent="0.2">
      <c r="A52">
        <f>$F$2*$I$27*B2</f>
        <v>0</v>
      </c>
      <c r="B52">
        <f>$F$2*$J$27*B2</f>
        <v>0</v>
      </c>
      <c r="C52">
        <f>$F$2*$K$27*B2</f>
        <v>0</v>
      </c>
      <c r="D52">
        <f t="shared" si="1"/>
        <v>0.43771418718698002</v>
      </c>
      <c r="E52">
        <f t="shared" si="1"/>
        <v>0.42463749707126602</v>
      </c>
      <c r="F52">
        <f t="shared" si="1"/>
        <v>0.68682307286710897</v>
      </c>
    </row>
    <row r="53" spans="1:6" x14ac:dyDescent="0.2">
      <c r="A53" s="1">
        <f>$F$2*$I$27*1</f>
        <v>-5.157475066760492E-4</v>
      </c>
      <c r="B53" s="1">
        <f>$F$2*$I$27*1</f>
        <v>-5.157475066760492E-4</v>
      </c>
      <c r="C53" s="1">
        <f>$F$2*$I$27*1</f>
        <v>-5.157475066760492E-4</v>
      </c>
      <c r="D53" s="1">
        <f t="shared" si="1"/>
        <v>6.2567523896802923E-2</v>
      </c>
      <c r="E53" s="1">
        <f t="shared" si="1"/>
        <v>0.15344975941211772</v>
      </c>
      <c r="F53" s="1">
        <f t="shared" si="1"/>
        <v>9.3900023593811333E-2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29:C29"/>
    <mergeCell ref="A16:C16"/>
    <mergeCell ref="E16:G16"/>
    <mergeCell ref="I16:K16"/>
    <mergeCell ref="A26:C26"/>
    <mergeCell ref="E26:G26"/>
    <mergeCell ref="I26:K2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3"/>
  <sheetViews>
    <sheetView zoomScaleNormal="100" workbookViewId="0">
      <selection activeCell="F1" sqref="F1"/>
    </sheetView>
  </sheetViews>
  <sheetFormatPr defaultRowHeight="12.75" x14ac:dyDescent="0.2"/>
  <cols>
    <col min="1" max="1025" width="11.5703125"/>
  </cols>
  <sheetData>
    <row r="1" spans="1:11" x14ac:dyDescent="0.2">
      <c r="A1" t="s">
        <v>0</v>
      </c>
      <c r="D1" t="s">
        <v>1</v>
      </c>
      <c r="F1" t="s">
        <v>2</v>
      </c>
      <c r="G1" s="4" t="s">
        <v>3</v>
      </c>
      <c r="H1" s="4"/>
      <c r="I1" s="4"/>
    </row>
    <row r="2" spans="1:11" x14ac:dyDescent="0.2">
      <c r="A2">
        <v>1</v>
      </c>
      <c r="B2">
        <v>0</v>
      </c>
      <c r="D2">
        <v>0</v>
      </c>
      <c r="F2">
        <v>-0.1</v>
      </c>
    </row>
    <row r="3" spans="1:11" x14ac:dyDescent="0.2">
      <c r="A3" s="1">
        <v>1</v>
      </c>
    </row>
    <row r="6" spans="1:11" x14ac:dyDescent="0.2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spans="1:11" x14ac:dyDescent="0.2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spans="1:11" x14ac:dyDescent="0.2">
      <c r="A8">
        <f>'step 6'!D51</f>
        <v>0.60159079265894677</v>
      </c>
      <c r="B8">
        <f>'step 6'!E51</f>
        <v>0.93918747649951995</v>
      </c>
      <c r="C8">
        <f>'step 6'!F51</f>
        <v>0.66303356509742595</v>
      </c>
      <c r="E8">
        <f>'step 6'!D46</f>
        <v>0.29834725579933297</v>
      </c>
      <c r="F8">
        <f>'step 6'!E46</f>
        <v>0.51025296606280479</v>
      </c>
      <c r="G8">
        <f>'step 6'!F46</f>
        <v>0.80655898904003431</v>
      </c>
      <c r="I8">
        <f>'step 6'!B41</f>
        <v>0.30485861603047421</v>
      </c>
    </row>
    <row r="9" spans="1:11" x14ac:dyDescent="0.2">
      <c r="A9">
        <f>'step 6'!D52</f>
        <v>0.43771418718698002</v>
      </c>
      <c r="B9">
        <f>'step 6'!E52</f>
        <v>0.42463749707126602</v>
      </c>
      <c r="C9">
        <f>'step 6'!F52</f>
        <v>0.68682307286710897</v>
      </c>
      <c r="E9">
        <f>'step 6'!D47</f>
        <v>0.2113564496452944</v>
      </c>
      <c r="F9">
        <f>'step 6'!E47</f>
        <v>0.3750345215026385</v>
      </c>
      <c r="G9">
        <f>'step 6'!F47</f>
        <v>0.31003059866121457</v>
      </c>
      <c r="I9">
        <f>'step 6'!B42</f>
        <v>0.51874639176625892</v>
      </c>
    </row>
    <row r="10" spans="1:11" x14ac:dyDescent="0.2">
      <c r="A10" s="1">
        <f>'step 6'!D53</f>
        <v>6.2567523896802923E-2</v>
      </c>
      <c r="B10" s="1">
        <f>'step 6'!E53</f>
        <v>0.15344975941211772</v>
      </c>
      <c r="C10" s="1">
        <f>'step 6'!F53</f>
        <v>9.3900023593811333E-2</v>
      </c>
      <c r="E10">
        <f>'step 6'!D48</f>
        <v>0.46624659557957437</v>
      </c>
      <c r="F10">
        <f>'step 6'!E48</f>
        <v>0.27792238011251402</v>
      </c>
      <c r="G10">
        <f>'step 6'!F48</f>
        <v>0.28580370504899422</v>
      </c>
      <c r="I10">
        <f>'step 6'!B43</f>
        <v>0.80873371888397705</v>
      </c>
    </row>
    <row r="11" spans="1:11" x14ac:dyDescent="0.2">
      <c r="E11" s="1">
        <f>'step 6'!D49</f>
        <v>0.67520482456936759</v>
      </c>
      <c r="F11" s="1">
        <f>'step 6'!E49</f>
        <v>0.21104975527857769</v>
      </c>
      <c r="G11" s="1">
        <f>'step 6'!F49</f>
        <v>0.19247426112945709</v>
      </c>
      <c r="I11" s="1">
        <f>'step 6'!B44</f>
        <v>0.22263681596715132</v>
      </c>
    </row>
    <row r="12" spans="1:11" x14ac:dyDescent="0.2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spans="1:11" x14ac:dyDescent="0.2">
      <c r="A13">
        <f>A2*A8+B2*A9+A3*A10</f>
        <v>0.66415831655574964</v>
      </c>
      <c r="B13">
        <f>A2*B8+B2*B9+A3*B10</f>
        <v>1.0926372359116376</v>
      </c>
      <c r="C13">
        <f>A2*C8+B2*C9+A3*C10</f>
        <v>0.75693358869123728</v>
      </c>
      <c r="D13" s="1">
        <v>1</v>
      </c>
      <c r="E13">
        <f>A15*E8+B15*E9+C15*E10+D13*E11</f>
        <v>1.3478203345396162</v>
      </c>
      <c r="F13">
        <f>A15*F8+B15*F9+C15*F10+D13*F11</f>
        <v>1.0179490649220146</v>
      </c>
      <c r="G13">
        <f>A15*G8+B15*G9+C15*G10+D13*G11</f>
        <v>1.1516777050752021</v>
      </c>
      <c r="H13" s="1">
        <v>1</v>
      </c>
      <c r="I13">
        <f>E15*I8+F15*I9+G15*I10+H13*I11</f>
        <v>1.4601722247578359</v>
      </c>
    </row>
    <row r="14" spans="1:11" x14ac:dyDescent="0.2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spans="1:11" x14ac:dyDescent="0.2">
      <c r="A15">
        <f>1/(1+EXP(-1*A13))</f>
        <v>0.66019387703154708</v>
      </c>
      <c r="B15">
        <f>1/(1+EXP(-1*B13))</f>
        <v>0.74887800495131007</v>
      </c>
      <c r="C15">
        <f>1/(1+EXP(-1*C13))</f>
        <v>0.68068761279403034</v>
      </c>
      <c r="E15">
        <f>1/(1+EXP(-1*E13))</f>
        <v>0.79377305110953433</v>
      </c>
      <c r="F15">
        <f>1/(1+EXP(-1*F13))</f>
        <v>0.73457290969997735</v>
      </c>
      <c r="G15">
        <f>1/(1+EXP(-1*G13))</f>
        <v>0.75981722320050327</v>
      </c>
      <c r="I15">
        <f>1/(1+EXP(-1*I13))</f>
        <v>0.81155901470052516</v>
      </c>
    </row>
    <row r="16" spans="1:11" x14ac:dyDescent="0.2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spans="1:11" x14ac:dyDescent="0.2">
      <c r="A17">
        <f>A15*(1-A15)</f>
        <v>0.22433792176160158</v>
      </c>
      <c r="B17">
        <f>B15*(1-B15)</f>
        <v>0.18805973865145567</v>
      </c>
      <c r="C17">
        <f>C15*(1-C15)</f>
        <v>0.21735198658279456</v>
      </c>
      <c r="E17">
        <f>E15*(1-E15)</f>
        <v>0.16369739444179493</v>
      </c>
      <c r="F17">
        <f>F15*(1-F15)</f>
        <v>0.19497555003488629</v>
      </c>
      <c r="G17">
        <f>G15*(1-G15)</f>
        <v>0.18249501052837988</v>
      </c>
      <c r="I17">
        <f>I15*(1-I15)</f>
        <v>0.15293098035883795</v>
      </c>
    </row>
    <row r="24" spans="1:11" x14ac:dyDescent="0.2">
      <c r="A24" t="s">
        <v>13</v>
      </c>
    </row>
    <row r="25" spans="1:11" x14ac:dyDescent="0.2">
      <c r="A25">
        <f>I15-D2</f>
        <v>0.81155901470052516</v>
      </c>
    </row>
    <row r="26" spans="1:11" x14ac:dyDescent="0.2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spans="1:11" x14ac:dyDescent="0.2">
      <c r="A27">
        <f>I17*A25</f>
        <v>0.1241125157372039</v>
      </c>
      <c r="E27">
        <f>A30*E17</f>
        <v>6.193780627031663E-3</v>
      </c>
      <c r="F27">
        <f>A31*F17</f>
        <v>1.2553095183642102E-2</v>
      </c>
      <c r="G27">
        <f>A32*G17</f>
        <v>1.8317749882118886E-2</v>
      </c>
      <c r="H27" s="2"/>
      <c r="I27">
        <f>E34*A17</f>
        <v>5.1659408944346443E-3</v>
      </c>
      <c r="J27">
        <f>E35*B17</f>
        <v>2.1995471716988878E-3</v>
      </c>
      <c r="K27">
        <f>E36*C17</f>
        <v>2.5238686650723946E-3</v>
      </c>
    </row>
    <row r="29" spans="1:11" x14ac:dyDescent="0.2">
      <c r="A29" s="3" t="s">
        <v>17</v>
      </c>
      <c r="B29" s="3"/>
      <c r="C29" s="3"/>
      <c r="E29" t="s">
        <v>18</v>
      </c>
      <c r="I29" t="s">
        <v>19</v>
      </c>
    </row>
    <row r="30" spans="1:11" x14ac:dyDescent="0.2">
      <c r="A30">
        <f>A27*I8</f>
        <v>3.7836769779704432E-2</v>
      </c>
      <c r="E30">
        <f>$E$27*E8</f>
        <v>1.8478974530979685E-3</v>
      </c>
      <c r="F30">
        <f>$F$27*F8</f>
        <v>6.4052540507220914E-3</v>
      </c>
      <c r="G30">
        <f>$G$27*G8</f>
        <v>1.4774345826410016E-2</v>
      </c>
      <c r="I30">
        <f>$I$27*A8</f>
        <v>3.1077824775122063E-3</v>
      </c>
      <c r="J30">
        <f>$J$27*B8</f>
        <v>2.0657871576295348E-3</v>
      </c>
      <c r="K30">
        <f>$K$27*C8</f>
        <v>1.6734096388406311E-3</v>
      </c>
    </row>
    <row r="31" spans="1:11" x14ac:dyDescent="0.2">
      <c r="A31">
        <f>A27*I9</f>
        <v>6.4382919711707551E-2</v>
      </c>
      <c r="E31">
        <f>$E$27*E9</f>
        <v>1.3090954832112177E-3</v>
      </c>
      <c r="F31">
        <f>$F$27*F9</f>
        <v>4.7078440455742918E-3</v>
      </c>
      <c r="G31">
        <f>$G$27*G9</f>
        <v>5.6790629620797105E-3</v>
      </c>
      <c r="I31">
        <f>$I$27*A9</f>
        <v>2.2612056196634409E-3</v>
      </c>
      <c r="J31">
        <f>$J$27*B9</f>
        <v>9.3401020568039794E-4</v>
      </c>
      <c r="K31">
        <f>$K$27*C9</f>
        <v>1.7334512320580303E-3</v>
      </c>
    </row>
    <row r="32" spans="1:11" x14ac:dyDescent="0.2">
      <c r="A32">
        <f>A27*I10</f>
        <v>0.10037397641219503</v>
      </c>
      <c r="E32">
        <f>$E$27*E10</f>
        <v>2.8878291311202342E-3</v>
      </c>
      <c r="F32">
        <f>$F$27*F10</f>
        <v>3.4887860912167492E-3</v>
      </c>
      <c r="G32">
        <f>$G$27*G10</f>
        <v>5.2352807844703551E-3</v>
      </c>
      <c r="I32">
        <f>$I$27*A10</f>
        <v>3.232201303620111E-4</v>
      </c>
      <c r="J32">
        <f>$J$27*B10</f>
        <v>3.3751998431279831E-4</v>
      </c>
      <c r="K32">
        <f>$K$27*C10</f>
        <v>2.3699132719797895E-4</v>
      </c>
    </row>
    <row r="33" spans="1:9" x14ac:dyDescent="0.2">
      <c r="A33" s="2"/>
    </row>
    <row r="34" spans="1:9" x14ac:dyDescent="0.2">
      <c r="E34">
        <f>SUM(E30:G30)</f>
        <v>2.3027497330230077E-2</v>
      </c>
      <c r="I34">
        <f>SUM(I30:K30)</f>
        <v>6.8469792739823719E-3</v>
      </c>
    </row>
    <row r="35" spans="1:9" x14ac:dyDescent="0.2">
      <c r="E35">
        <f>SUM(E31:G31)</f>
        <v>1.169600249086522E-2</v>
      </c>
      <c r="I35">
        <f>SUM(I31:K31)</f>
        <v>4.9286670574018691E-3</v>
      </c>
    </row>
    <row r="36" spans="1:9" x14ac:dyDescent="0.2">
      <c r="E36">
        <f>SUM(E32:G32)</f>
        <v>1.1611896006807339E-2</v>
      </c>
      <c r="I36" s="2"/>
    </row>
    <row r="37" spans="1:9" x14ac:dyDescent="0.2">
      <c r="E37" s="2"/>
    </row>
    <row r="39" spans="1:9" x14ac:dyDescent="0.2">
      <c r="A39" t="s">
        <v>20</v>
      </c>
    </row>
    <row r="40" spans="1:9" x14ac:dyDescent="0.2">
      <c r="A40" t="s">
        <v>21</v>
      </c>
      <c r="B40" t="s">
        <v>22</v>
      </c>
    </row>
    <row r="41" spans="1:9" x14ac:dyDescent="0.2">
      <c r="A41">
        <f>$F$2*$A$27*E15</f>
        <v>-9.8517170297600445E-3</v>
      </c>
      <c r="B41">
        <f>I8+A41</f>
        <v>0.29500689900071414</v>
      </c>
    </row>
    <row r="42" spans="1:9" x14ac:dyDescent="0.2">
      <c r="A42">
        <f>$F$2*$A$27*F15</f>
        <v>-9.1169691815262098E-3</v>
      </c>
      <c r="B42">
        <f>I9+A42</f>
        <v>0.50962942258473276</v>
      </c>
    </row>
    <row r="43" spans="1:9" x14ac:dyDescent="0.2">
      <c r="A43">
        <f>$F$2*$A$27*G15</f>
        <v>-9.4302827071871039E-3</v>
      </c>
      <c r="B43">
        <f>I10+A43</f>
        <v>0.79930343617678989</v>
      </c>
    </row>
    <row r="44" spans="1:9" x14ac:dyDescent="0.2">
      <c r="A44" s="1">
        <f>$F$2*$A$27*1</f>
        <v>-1.2411251573720391E-2</v>
      </c>
      <c r="B44" s="1">
        <f>I11+A44</f>
        <v>0.21022556439343093</v>
      </c>
    </row>
    <row r="45" spans="1:9" x14ac:dyDescent="0.2">
      <c r="A45" t="s">
        <v>23</v>
      </c>
      <c r="D45" t="s">
        <v>22</v>
      </c>
    </row>
    <row r="46" spans="1:9" x14ac:dyDescent="0.2">
      <c r="A46">
        <f>$F$2*E$27*A15</f>
        <v>-4.0890960456429202E-4</v>
      </c>
      <c r="B46">
        <f>$F$2*F$27*A15</f>
        <v>-8.2874765780347208E-4</v>
      </c>
      <c r="C46">
        <f>$F$2*G$27*A15</f>
        <v>-1.2093266313170231E-3</v>
      </c>
      <c r="D46">
        <f t="shared" ref="D46:F49" si="0">E8+A46</f>
        <v>0.29793834619476867</v>
      </c>
      <c r="E46">
        <f t="shared" si="0"/>
        <v>0.50942421840500129</v>
      </c>
      <c r="F46">
        <f t="shared" si="0"/>
        <v>0.8053496624087173</v>
      </c>
    </row>
    <row r="47" spans="1:9" x14ac:dyDescent="0.2">
      <c r="A47">
        <f>$F$2*E$27*B15</f>
        <v>-4.6383860790775463E-4</v>
      </c>
      <c r="B47">
        <f>$F$2*F$27*B15</f>
        <v>-9.4007368770897975E-4</v>
      </c>
      <c r="C47">
        <f>$F$2*G$27*B15</f>
        <v>-1.3717759986918287E-3</v>
      </c>
      <c r="D47">
        <f t="shared" si="0"/>
        <v>0.21089261103738666</v>
      </c>
      <c r="E47">
        <f t="shared" si="0"/>
        <v>0.37409444781492951</v>
      </c>
      <c r="F47">
        <f t="shared" si="0"/>
        <v>0.30865882266252276</v>
      </c>
    </row>
    <row r="48" spans="1:9" x14ac:dyDescent="0.2">
      <c r="A48">
        <f>$F$2*E$27*C15</f>
        <v>-4.2160297491840949E-4</v>
      </c>
      <c r="B48">
        <f>$F$2*F$27*C15</f>
        <v>-8.5447363937295835E-4</v>
      </c>
      <c r="C48">
        <f>$F$2*G$27*C15</f>
        <v>-1.2468665439017636E-3</v>
      </c>
      <c r="D48">
        <f t="shared" si="0"/>
        <v>0.46582499260465599</v>
      </c>
      <c r="E48">
        <f t="shared" si="0"/>
        <v>0.27706790647314106</v>
      </c>
      <c r="F48">
        <f t="shared" si="0"/>
        <v>0.28455683850509245</v>
      </c>
    </row>
    <row r="49" spans="1:6" x14ac:dyDescent="0.2">
      <c r="A49" s="1">
        <f>$F$2*E$27*1</f>
        <v>-6.193780627031663E-4</v>
      </c>
      <c r="B49" s="1">
        <f>$F$2*F$27*1</f>
        <v>-1.2553095183642103E-3</v>
      </c>
      <c r="C49" s="1">
        <f>$F$2*G$27*1</f>
        <v>-1.8317749882118886E-3</v>
      </c>
      <c r="D49" s="1">
        <f t="shared" si="0"/>
        <v>0.67458544650666441</v>
      </c>
      <c r="E49" s="1">
        <f t="shared" si="0"/>
        <v>0.20979444576021347</v>
      </c>
      <c r="F49" s="1">
        <f t="shared" si="0"/>
        <v>0.19064248614124521</v>
      </c>
    </row>
    <row r="50" spans="1:6" x14ac:dyDescent="0.2">
      <c r="A50" t="s">
        <v>24</v>
      </c>
      <c r="D50" t="s">
        <v>22</v>
      </c>
    </row>
    <row r="51" spans="1:6" x14ac:dyDescent="0.2">
      <c r="A51">
        <f>$F$2*$I$27*A2</f>
        <v>-5.1659408944346446E-4</v>
      </c>
      <c r="B51">
        <f>$F$2*$J$27*A2</f>
        <v>-2.1995471716988878E-4</v>
      </c>
      <c r="C51">
        <f>$F$2*$K$27*A2</f>
        <v>-2.5238686650723945E-4</v>
      </c>
      <c r="D51">
        <f t="shared" ref="D51:F53" si="1">A8+A51</f>
        <v>0.60107419856950328</v>
      </c>
      <c r="E51">
        <f t="shared" si="1"/>
        <v>0.9389675217823501</v>
      </c>
      <c r="F51">
        <f t="shared" si="1"/>
        <v>0.66278117823091875</v>
      </c>
    </row>
    <row r="52" spans="1:6" x14ac:dyDescent="0.2">
      <c r="A52">
        <f>$F$2*$I$27*B2</f>
        <v>0</v>
      </c>
      <c r="B52">
        <f>$F$2*$J$27*B2</f>
        <v>0</v>
      </c>
      <c r="C52">
        <f>$F$2*$K$27*B2</f>
        <v>0</v>
      </c>
      <c r="D52">
        <f t="shared" si="1"/>
        <v>0.43771418718698002</v>
      </c>
      <c r="E52">
        <f t="shared" si="1"/>
        <v>0.42463749707126602</v>
      </c>
      <c r="F52">
        <f t="shared" si="1"/>
        <v>0.68682307286710897</v>
      </c>
    </row>
    <row r="53" spans="1:6" x14ac:dyDescent="0.2">
      <c r="A53" s="1">
        <f>$F$2*$I$27*1</f>
        <v>-5.1659408944346446E-4</v>
      </c>
      <c r="B53" s="1">
        <f>$F$2*$I$27*1</f>
        <v>-5.1659408944346446E-4</v>
      </c>
      <c r="C53" s="1">
        <f>$F$2*$I$27*1</f>
        <v>-5.1659408944346446E-4</v>
      </c>
      <c r="D53" s="1">
        <f t="shared" si="1"/>
        <v>6.2050929807359462E-2</v>
      </c>
      <c r="E53" s="1">
        <f t="shared" si="1"/>
        <v>0.15293316532267426</v>
      </c>
      <c r="F53" s="1">
        <f t="shared" si="1"/>
        <v>9.3383429504367871E-2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29:C29"/>
    <mergeCell ref="A16:C16"/>
    <mergeCell ref="E16:G16"/>
    <mergeCell ref="I16:K16"/>
    <mergeCell ref="A26:C26"/>
    <mergeCell ref="E26:G26"/>
    <mergeCell ref="I26:K2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3"/>
  <sheetViews>
    <sheetView zoomScaleNormal="100" workbookViewId="0">
      <selection activeCell="F1" sqref="F1"/>
    </sheetView>
  </sheetViews>
  <sheetFormatPr defaultRowHeight="12.75" x14ac:dyDescent="0.2"/>
  <cols>
    <col min="1" max="1025" width="11.5703125"/>
  </cols>
  <sheetData>
    <row r="1" spans="1:11" x14ac:dyDescent="0.2">
      <c r="A1" t="s">
        <v>0</v>
      </c>
      <c r="D1" t="s">
        <v>1</v>
      </c>
      <c r="F1" t="s">
        <v>2</v>
      </c>
      <c r="G1" s="4" t="s">
        <v>3</v>
      </c>
      <c r="H1" s="4"/>
      <c r="I1" s="4"/>
    </row>
    <row r="2" spans="1:11" x14ac:dyDescent="0.2">
      <c r="A2">
        <v>1</v>
      </c>
      <c r="B2">
        <v>0</v>
      </c>
      <c r="D2">
        <v>0</v>
      </c>
      <c r="F2">
        <v>-0.1</v>
      </c>
    </row>
    <row r="3" spans="1:11" x14ac:dyDescent="0.2">
      <c r="A3" s="1">
        <v>1</v>
      </c>
    </row>
    <row r="6" spans="1:11" x14ac:dyDescent="0.2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spans="1:11" x14ac:dyDescent="0.2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spans="1:11" x14ac:dyDescent="0.2">
      <c r="A8">
        <f>'step 7'!D51</f>
        <v>0.60107419856950328</v>
      </c>
      <c r="B8">
        <f>'step 7'!E51</f>
        <v>0.9389675217823501</v>
      </c>
      <c r="C8">
        <f>'step 7'!F51</f>
        <v>0.66278117823091875</v>
      </c>
      <c r="E8">
        <f>'step 7'!D46</f>
        <v>0.29793834619476867</v>
      </c>
      <c r="F8">
        <f>'step 7'!E46</f>
        <v>0.50942421840500129</v>
      </c>
      <c r="G8">
        <f>'step 7'!F46</f>
        <v>0.8053496624087173</v>
      </c>
      <c r="I8">
        <f>'step 7'!B41</f>
        <v>0.29500689900071414</v>
      </c>
    </row>
    <row r="9" spans="1:11" x14ac:dyDescent="0.2">
      <c r="A9">
        <f>'step 7'!D52</f>
        <v>0.43771418718698002</v>
      </c>
      <c r="B9">
        <f>'step 7'!E52</f>
        <v>0.42463749707126602</v>
      </c>
      <c r="C9">
        <f>'step 7'!F52</f>
        <v>0.68682307286710897</v>
      </c>
      <c r="E9">
        <f>'step 7'!D47</f>
        <v>0.21089261103738666</v>
      </c>
      <c r="F9">
        <f>'step 7'!E47</f>
        <v>0.37409444781492951</v>
      </c>
      <c r="G9">
        <f>'step 7'!F47</f>
        <v>0.30865882266252276</v>
      </c>
      <c r="I9">
        <f>'step 7'!B42</f>
        <v>0.50962942258473276</v>
      </c>
    </row>
    <row r="10" spans="1:11" x14ac:dyDescent="0.2">
      <c r="A10" s="1">
        <f>'step 7'!D53</f>
        <v>6.2050929807359462E-2</v>
      </c>
      <c r="B10" s="1">
        <f>'step 7'!E53</f>
        <v>0.15293316532267426</v>
      </c>
      <c r="C10" s="1">
        <f>'step 7'!F53</f>
        <v>9.3383429504367871E-2</v>
      </c>
      <c r="E10">
        <f>'step 7'!D48</f>
        <v>0.46582499260465599</v>
      </c>
      <c r="F10">
        <f>'step 7'!E48</f>
        <v>0.27706790647314106</v>
      </c>
      <c r="G10">
        <f>'step 7'!F48</f>
        <v>0.28455683850509245</v>
      </c>
      <c r="I10">
        <f>'step 7'!B43</f>
        <v>0.79930343617678989</v>
      </c>
    </row>
    <row r="11" spans="1:11" x14ac:dyDescent="0.2">
      <c r="E11" s="1">
        <f>'step 7'!D49</f>
        <v>0.67458544650666441</v>
      </c>
      <c r="F11" s="1">
        <f>'step 7'!E49</f>
        <v>0.20979444576021347</v>
      </c>
      <c r="G11" s="1">
        <f>'step 7'!F49</f>
        <v>0.19064248614124521</v>
      </c>
      <c r="I11" s="1">
        <f>'step 7'!B44</f>
        <v>0.21022556439343093</v>
      </c>
    </row>
    <row r="12" spans="1:11" x14ac:dyDescent="0.2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spans="1:11" x14ac:dyDescent="0.2">
      <c r="A13">
        <f>A2*A8+B2*A9+A3*A10</f>
        <v>0.66312512837686277</v>
      </c>
      <c r="B13">
        <f>A2*B8+B2*B9+A3*B10</f>
        <v>1.0919006871050243</v>
      </c>
      <c r="C13">
        <f>A2*C8+B2*C9+A3*C10</f>
        <v>0.7561646077352866</v>
      </c>
      <c r="D13" s="1">
        <v>1</v>
      </c>
      <c r="E13">
        <f>A15*E8+B15*E9+C15*E10+D13*E11</f>
        <v>1.3461205040791495</v>
      </c>
      <c r="F13">
        <f>A15*F8+B15*F9+C15*F10+D13*F11</f>
        <v>1.0146447528970379</v>
      </c>
      <c r="G13">
        <f>A15*G8+B15*G9+C15*G10+D13*G11</f>
        <v>1.1468944940146104</v>
      </c>
      <c r="H13" s="1">
        <v>1</v>
      </c>
      <c r="I13">
        <f>E15*I8+F15*I9+G15*I10+H13*I11</f>
        <v>1.4249692701307848</v>
      </c>
    </row>
    <row r="14" spans="1:11" x14ac:dyDescent="0.2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spans="1:11" x14ac:dyDescent="0.2">
      <c r="A15">
        <f>1/(1+EXP(-1*A13))</f>
        <v>0.65996205539443242</v>
      </c>
      <c r="B15">
        <f>1/(1+EXP(-1*B13))</f>
        <v>0.74873946438551597</v>
      </c>
      <c r="C15">
        <f>1/(1+EXP(-1*C13))</f>
        <v>0.68052045003736272</v>
      </c>
      <c r="E15">
        <f>1/(1+EXP(-1*E13))</f>
        <v>0.79349465433776545</v>
      </c>
      <c r="F15">
        <f>1/(1+EXP(-1*F13))</f>
        <v>0.73392815047785143</v>
      </c>
      <c r="G15">
        <f>1/(1+EXP(-1*G13))</f>
        <v>0.75894322654537461</v>
      </c>
      <c r="I15">
        <f>1/(1+EXP(-1*I13))</f>
        <v>0.8061162593629182</v>
      </c>
    </row>
    <row r="16" spans="1:11" x14ac:dyDescent="0.2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spans="1:11" x14ac:dyDescent="0.2">
      <c r="A17">
        <f>A15*(1-A15)</f>
        <v>0.22441214083398853</v>
      </c>
      <c r="B17">
        <f>B15*(1-B15)</f>
        <v>0.18812867885720663</v>
      </c>
      <c r="C17">
        <f>C15*(1-C15)</f>
        <v>0.21741236711830803</v>
      </c>
      <c r="E17">
        <f>E15*(1-E15)</f>
        <v>0.16386088787515557</v>
      </c>
      <c r="F17">
        <f>F15*(1-F15)</f>
        <v>0.1952776204140117</v>
      </c>
      <c r="G17">
        <f>G15*(1-G15)</f>
        <v>0.1829484054262708</v>
      </c>
      <c r="I17">
        <f>I15*(1-I15)</f>
        <v>0.1562928357536546</v>
      </c>
    </row>
    <row r="24" spans="1:11" x14ac:dyDescent="0.2">
      <c r="A24" t="s">
        <v>13</v>
      </c>
    </row>
    <row r="25" spans="1:11" x14ac:dyDescent="0.2">
      <c r="A25">
        <f>I15-D2</f>
        <v>0.8061162593629182</v>
      </c>
    </row>
    <row r="26" spans="1:11" x14ac:dyDescent="0.2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spans="1:11" x14ac:dyDescent="0.2">
      <c r="A27">
        <f>I17*A25</f>
        <v>0.125990196122959</v>
      </c>
      <c r="E27">
        <f>A30*E17</f>
        <v>6.0903777220216882E-3</v>
      </c>
      <c r="F27">
        <f>A31*F17</f>
        <v>1.2538446163644225E-2</v>
      </c>
      <c r="G27">
        <f>A32*G17</f>
        <v>1.8423708793057738E-2</v>
      </c>
      <c r="H27" s="2"/>
      <c r="I27">
        <f>E34*A17</f>
        <v>5.1703374281843245E-3</v>
      </c>
      <c r="J27">
        <f>E35*B17</f>
        <v>2.1938849794161308E-3</v>
      </c>
      <c r="K27">
        <f>E36*C17</f>
        <v>2.5119049852194764E-3</v>
      </c>
    </row>
    <row r="29" spans="1:11" x14ac:dyDescent="0.2">
      <c r="A29" s="3" t="s">
        <v>17</v>
      </c>
      <c r="B29" s="3"/>
      <c r="C29" s="3"/>
      <c r="E29" t="s">
        <v>18</v>
      </c>
      <c r="I29" t="s">
        <v>19</v>
      </c>
    </row>
    <row r="30" spans="1:11" x14ac:dyDescent="0.2">
      <c r="A30">
        <f>A27*I8</f>
        <v>3.7167977062725933E-2</v>
      </c>
      <c r="E30">
        <f>$E$27*E8</f>
        <v>1.8145570662006043E-3</v>
      </c>
      <c r="F30">
        <f>$F$27*F8</f>
        <v>6.3873881369276462E-3</v>
      </c>
      <c r="G30">
        <f>$G$27*G8</f>
        <v>1.4837527656805566E-2</v>
      </c>
      <c r="I30">
        <f>$I$27*A8</f>
        <v>3.1077564259797998E-3</v>
      </c>
      <c r="J30">
        <f>$J$27*B8</f>
        <v>2.0599867421978867E-3</v>
      </c>
      <c r="K30">
        <f>$K$27*C8</f>
        <v>1.6648433457078832E-3</v>
      </c>
    </row>
    <row r="31" spans="1:11" x14ac:dyDescent="0.2">
      <c r="A31">
        <f>A27*I9</f>
        <v>6.4208310901480839E-2</v>
      </c>
      <c r="E31">
        <f>$E$27*E9</f>
        <v>1.2844156600010849E-3</v>
      </c>
      <c r="F31">
        <f>$F$27*F9</f>
        <v>4.6905630940457079E-3</v>
      </c>
      <c r="G31">
        <f>$G$27*G9</f>
        <v>5.6866402651423696E-3</v>
      </c>
      <c r="I31">
        <f>$I$27*A9</f>
        <v>2.2631300448601225E-3</v>
      </c>
      <c r="J31">
        <f>$J$27*B9</f>
        <v>9.3160582652151178E-4</v>
      </c>
      <c r="K31">
        <f>$K$27*C9</f>
        <v>1.7252343006986508E-3</v>
      </c>
    </row>
    <row r="32" spans="1:11" x14ac:dyDescent="0.2">
      <c r="A32">
        <f>A27*I10</f>
        <v>0.1007043966856688</v>
      </c>
      <c r="E32">
        <f>$E$27*E10</f>
        <v>2.8370501573203146E-3</v>
      </c>
      <c r="F32">
        <f>$F$27*F10</f>
        <v>3.4740010289870922E-3</v>
      </c>
      <c r="G32">
        <f>$G$27*G10</f>
        <v>5.2425923276909828E-3</v>
      </c>
      <c r="I32">
        <f>$I$27*A10</f>
        <v>3.2082424483662893E-4</v>
      </c>
      <c r="J32">
        <f>$J$27*B10</f>
        <v>3.3551777425597896E-4</v>
      </c>
      <c r="K32">
        <f>$K$27*C10</f>
        <v>2.3457030210891319E-4</v>
      </c>
    </row>
    <row r="33" spans="1:9" x14ac:dyDescent="0.2">
      <c r="A33" s="2"/>
    </row>
    <row r="34" spans="1:9" x14ac:dyDescent="0.2">
      <c r="E34">
        <f>SUM(E30:G30)</f>
        <v>2.3039472859933817E-2</v>
      </c>
      <c r="I34">
        <f>SUM(I30:K30)</f>
        <v>6.8325865138855694E-3</v>
      </c>
    </row>
    <row r="35" spans="1:9" x14ac:dyDescent="0.2">
      <c r="E35">
        <f>SUM(E31:G31)</f>
        <v>1.1661619019189162E-2</v>
      </c>
      <c r="I35">
        <f>SUM(I31:K31)</f>
        <v>4.919970172080285E-3</v>
      </c>
    </row>
    <row r="36" spans="1:9" x14ac:dyDescent="0.2">
      <c r="E36">
        <f>SUM(E32:G32)</f>
        <v>1.155364351399839E-2</v>
      </c>
      <c r="I36" s="2"/>
    </row>
    <row r="37" spans="1:9" x14ac:dyDescent="0.2">
      <c r="E37" s="2"/>
    </row>
    <row r="39" spans="1:9" x14ac:dyDescent="0.2">
      <c r="A39" t="s">
        <v>20</v>
      </c>
    </row>
    <row r="40" spans="1:9" x14ac:dyDescent="0.2">
      <c r="A40" t="s">
        <v>21</v>
      </c>
      <c r="B40" t="s">
        <v>22</v>
      </c>
    </row>
    <row r="41" spans="1:9" x14ac:dyDescent="0.2">
      <c r="A41">
        <f>$F$2*$A$27*E15</f>
        <v>-9.9972547122534634E-3</v>
      </c>
      <c r="B41">
        <f>I8+A41</f>
        <v>0.28500964428846065</v>
      </c>
    </row>
    <row r="42" spans="1:9" x14ac:dyDescent="0.2">
      <c r="A42">
        <f>$F$2*$A$27*F15</f>
        <v>-9.2467751618865082E-3</v>
      </c>
      <c r="B42">
        <f>I9+A42</f>
        <v>0.50038264742284622</v>
      </c>
    </row>
    <row r="43" spans="1:9" x14ac:dyDescent="0.2">
      <c r="A43">
        <f>$F$2*$A$27*G15</f>
        <v>-9.5619405958643055E-3</v>
      </c>
      <c r="B43">
        <f>I10+A43</f>
        <v>0.78974149558092555</v>
      </c>
    </row>
    <row r="44" spans="1:9" x14ac:dyDescent="0.2">
      <c r="A44" s="1">
        <f>$F$2*$A$27*1</f>
        <v>-1.2599019612295901E-2</v>
      </c>
      <c r="B44" s="1">
        <f>I11+A44</f>
        <v>0.19762654478113503</v>
      </c>
    </row>
    <row r="45" spans="1:9" x14ac:dyDescent="0.2">
      <c r="A45" t="s">
        <v>23</v>
      </c>
      <c r="D45" t="s">
        <v>22</v>
      </c>
    </row>
    <row r="46" spans="1:9" x14ac:dyDescent="0.2">
      <c r="A46">
        <f>$F$2*E$27*A15</f>
        <v>-4.0194181995538945E-4</v>
      </c>
      <c r="B46">
        <f>$F$2*F$27*A15</f>
        <v>-8.2748987016110793E-4</v>
      </c>
      <c r="C46">
        <f>$F$2*G$27*A15</f>
        <v>-1.2158948723054862E-3</v>
      </c>
      <c r="D46">
        <f t="shared" ref="D46:F49" si="0">E8+A46</f>
        <v>0.29753640437481327</v>
      </c>
      <c r="E46">
        <f t="shared" si="0"/>
        <v>0.50859672853484017</v>
      </c>
      <c r="F46">
        <f t="shared" si="0"/>
        <v>0.80413376753641186</v>
      </c>
    </row>
    <row r="47" spans="1:9" x14ac:dyDescent="0.2">
      <c r="A47">
        <f>$F$2*E$27*B15</f>
        <v>-4.5601061534919978E-4</v>
      </c>
      <c r="B47">
        <f>$F$2*F$27*B15</f>
        <v>-9.3880294647936057E-4</v>
      </c>
      <c r="C47">
        <f>$F$2*G$27*B15</f>
        <v>-1.3794557853708772E-3</v>
      </c>
      <c r="D47">
        <f t="shared" si="0"/>
        <v>0.21043660042203746</v>
      </c>
      <c r="E47">
        <f t="shared" si="0"/>
        <v>0.37315564486845015</v>
      </c>
      <c r="F47">
        <f t="shared" si="0"/>
        <v>0.3072793668771519</v>
      </c>
    </row>
    <row r="48" spans="1:9" x14ac:dyDescent="0.2">
      <c r="A48">
        <f>$F$2*E$27*C15</f>
        <v>-4.1446265882877272E-4</v>
      </c>
      <c r="B48">
        <f>$F$2*F$27*C15</f>
        <v>-8.5326690260524129E-4</v>
      </c>
      <c r="C48">
        <f>$F$2*G$27*C15</f>
        <v>-1.2537710599208969E-3</v>
      </c>
      <c r="D48">
        <f t="shared" si="0"/>
        <v>0.46541052994582721</v>
      </c>
      <c r="E48">
        <f t="shared" si="0"/>
        <v>0.27621463957053582</v>
      </c>
      <c r="F48">
        <f t="shared" si="0"/>
        <v>0.28330306744517153</v>
      </c>
    </row>
    <row r="49" spans="1:6" x14ac:dyDescent="0.2">
      <c r="A49" s="1">
        <f>$F$2*E$27*1</f>
        <v>-6.0903777220216884E-4</v>
      </c>
      <c r="B49" s="1">
        <f>$F$2*F$27*1</f>
        <v>-1.2538446163644227E-3</v>
      </c>
      <c r="C49" s="1">
        <f>$F$2*G$27*1</f>
        <v>-1.8423708793057739E-3</v>
      </c>
      <c r="D49" s="1">
        <f t="shared" si="0"/>
        <v>0.6739764087344623</v>
      </c>
      <c r="E49" s="1">
        <f t="shared" si="0"/>
        <v>0.20854060114384904</v>
      </c>
      <c r="F49" s="1">
        <f t="shared" si="0"/>
        <v>0.18880011526193943</v>
      </c>
    </row>
    <row r="50" spans="1:6" x14ac:dyDescent="0.2">
      <c r="A50" t="s">
        <v>24</v>
      </c>
      <c r="D50" t="s">
        <v>22</v>
      </c>
    </row>
    <row r="51" spans="1:6" x14ac:dyDescent="0.2">
      <c r="A51">
        <f>$F$2*$I$27*A2</f>
        <v>-5.1703374281843249E-4</v>
      </c>
      <c r="B51">
        <f>$F$2*$J$27*A2</f>
        <v>-2.1938849794161309E-4</v>
      </c>
      <c r="C51">
        <f>$F$2*$K$27*A2</f>
        <v>-2.5119049852194767E-4</v>
      </c>
      <c r="D51">
        <f t="shared" ref="D51:F53" si="1">A8+A51</f>
        <v>0.60055716482668486</v>
      </c>
      <c r="E51">
        <f t="shared" si="1"/>
        <v>0.93874813328440854</v>
      </c>
      <c r="F51">
        <f t="shared" si="1"/>
        <v>0.6625299877323968</v>
      </c>
    </row>
    <row r="52" spans="1:6" x14ac:dyDescent="0.2">
      <c r="A52">
        <f>$F$2*$I$27*B2</f>
        <v>0</v>
      </c>
      <c r="B52">
        <f>$F$2*$J$27*B2</f>
        <v>0</v>
      </c>
      <c r="C52">
        <f>$F$2*$K$27*B2</f>
        <v>0</v>
      </c>
      <c r="D52">
        <f t="shared" si="1"/>
        <v>0.43771418718698002</v>
      </c>
      <c r="E52">
        <f t="shared" si="1"/>
        <v>0.42463749707126602</v>
      </c>
      <c r="F52">
        <f t="shared" si="1"/>
        <v>0.68682307286710897</v>
      </c>
    </row>
    <row r="53" spans="1:6" x14ac:dyDescent="0.2">
      <c r="A53" s="1">
        <f>$F$2*$I$27*1</f>
        <v>-5.1703374281843249E-4</v>
      </c>
      <c r="B53" s="1">
        <f>$F$2*$I$27*1</f>
        <v>-5.1703374281843249E-4</v>
      </c>
      <c r="C53" s="1">
        <f>$F$2*$I$27*1</f>
        <v>-5.1703374281843249E-4</v>
      </c>
      <c r="D53" s="1">
        <f t="shared" si="1"/>
        <v>6.153389606454103E-2</v>
      </c>
      <c r="E53" s="1">
        <f t="shared" si="1"/>
        <v>0.15241613157985581</v>
      </c>
      <c r="F53" s="1">
        <f t="shared" si="1"/>
        <v>9.2866395761549439E-2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29:C29"/>
    <mergeCell ref="A16:C16"/>
    <mergeCell ref="E16:G16"/>
    <mergeCell ref="I16:K16"/>
    <mergeCell ref="A26:C26"/>
    <mergeCell ref="E26:G26"/>
    <mergeCell ref="I26:K2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3"/>
  <sheetViews>
    <sheetView zoomScaleNormal="100" workbookViewId="0">
      <selection activeCell="F1" sqref="F1"/>
    </sheetView>
  </sheetViews>
  <sheetFormatPr defaultRowHeight="12.75" x14ac:dyDescent="0.2"/>
  <cols>
    <col min="1" max="1025" width="11.5703125"/>
  </cols>
  <sheetData>
    <row r="1" spans="1:11" x14ac:dyDescent="0.2">
      <c r="A1" t="s">
        <v>0</v>
      </c>
      <c r="D1" t="s">
        <v>1</v>
      </c>
      <c r="F1" t="s">
        <v>2</v>
      </c>
      <c r="G1" s="4" t="s">
        <v>3</v>
      </c>
      <c r="H1" s="4"/>
      <c r="I1" s="4"/>
    </row>
    <row r="2" spans="1:11" x14ac:dyDescent="0.2">
      <c r="A2">
        <v>1</v>
      </c>
      <c r="B2">
        <v>0</v>
      </c>
      <c r="D2">
        <v>0</v>
      </c>
      <c r="F2">
        <v>-0.1</v>
      </c>
    </row>
    <row r="3" spans="1:11" x14ac:dyDescent="0.2">
      <c r="A3" s="1">
        <v>1</v>
      </c>
    </row>
    <row r="6" spans="1:11" x14ac:dyDescent="0.2">
      <c r="A6" s="3" t="s">
        <v>4</v>
      </c>
      <c r="B6" s="3"/>
      <c r="C6" s="3"/>
      <c r="E6" s="3" t="s">
        <v>5</v>
      </c>
      <c r="F6" s="3"/>
      <c r="G6" s="3"/>
      <c r="I6" s="3" t="s">
        <v>6</v>
      </c>
      <c r="J6" s="3"/>
      <c r="K6" s="3"/>
    </row>
    <row r="7" spans="1:11" x14ac:dyDescent="0.2">
      <c r="A7" s="3" t="s">
        <v>7</v>
      </c>
      <c r="B7" s="3"/>
      <c r="C7" s="3"/>
      <c r="E7" s="3" t="s">
        <v>7</v>
      </c>
      <c r="F7" s="3"/>
      <c r="G7" s="3"/>
      <c r="I7" s="3" t="s">
        <v>7</v>
      </c>
      <c r="J7" s="3"/>
      <c r="K7" s="3"/>
    </row>
    <row r="8" spans="1:11" x14ac:dyDescent="0.2">
      <c r="A8">
        <f>'step 8'!D51</f>
        <v>0.60055716482668486</v>
      </c>
      <c r="B8">
        <f>'step 8'!E51</f>
        <v>0.93874813328440854</v>
      </c>
      <c r="C8">
        <f>'step 8'!F51</f>
        <v>0.6625299877323968</v>
      </c>
      <c r="E8">
        <f>'step 8'!D46</f>
        <v>0.29753640437481327</v>
      </c>
      <c r="F8">
        <f>'step 8'!E46</f>
        <v>0.50859672853484017</v>
      </c>
      <c r="G8">
        <f>'step 8'!F46</f>
        <v>0.80413376753641186</v>
      </c>
      <c r="I8">
        <f>'step 8'!B41</f>
        <v>0.28500964428846065</v>
      </c>
    </row>
    <row r="9" spans="1:11" x14ac:dyDescent="0.2">
      <c r="A9">
        <f>'step 8'!D52</f>
        <v>0.43771418718698002</v>
      </c>
      <c r="B9">
        <f>'step 8'!E52</f>
        <v>0.42463749707126602</v>
      </c>
      <c r="C9">
        <f>'step 8'!F52</f>
        <v>0.68682307286710897</v>
      </c>
      <c r="E9">
        <f>'step 8'!D47</f>
        <v>0.21043660042203746</v>
      </c>
      <c r="F9">
        <f>'step 8'!E47</f>
        <v>0.37315564486845015</v>
      </c>
      <c r="G9">
        <f>'step 8'!F47</f>
        <v>0.3072793668771519</v>
      </c>
      <c r="I9">
        <f>'step 8'!B42</f>
        <v>0.50038264742284622</v>
      </c>
    </row>
    <row r="10" spans="1:11" x14ac:dyDescent="0.2">
      <c r="A10" s="1">
        <f>'step 8'!D53</f>
        <v>6.153389606454103E-2</v>
      </c>
      <c r="B10" s="1">
        <f>'step 8'!E53</f>
        <v>0.15241613157985581</v>
      </c>
      <c r="C10" s="1">
        <f>'step 8'!F53</f>
        <v>9.2866395761549439E-2</v>
      </c>
      <c r="E10">
        <f>'step 8'!D48</f>
        <v>0.46541052994582721</v>
      </c>
      <c r="F10">
        <f>'step 8'!E48</f>
        <v>0.27621463957053582</v>
      </c>
      <c r="G10">
        <f>'step 8'!F48</f>
        <v>0.28330306744517153</v>
      </c>
      <c r="I10">
        <f>'step 8'!B43</f>
        <v>0.78974149558092555</v>
      </c>
    </row>
    <row r="11" spans="1:11" x14ac:dyDescent="0.2">
      <c r="E11" s="1">
        <f>'step 8'!D49</f>
        <v>0.6739764087344623</v>
      </c>
      <c r="F11" s="1">
        <f>'step 8'!E49</f>
        <v>0.20854060114384904</v>
      </c>
      <c r="G11" s="1">
        <f>'step 8'!F49</f>
        <v>0.18880011526193943</v>
      </c>
      <c r="I11" s="1">
        <f>'step 8'!B44</f>
        <v>0.19762654478113503</v>
      </c>
    </row>
    <row r="12" spans="1:11" x14ac:dyDescent="0.2">
      <c r="A12" s="3" t="s">
        <v>8</v>
      </c>
      <c r="B12" s="3"/>
      <c r="C12" s="3"/>
      <c r="E12" s="3" t="s">
        <v>9</v>
      </c>
      <c r="F12" s="3"/>
      <c r="G12" s="3"/>
      <c r="I12" s="3" t="s">
        <v>10</v>
      </c>
      <c r="J12" s="3"/>
      <c r="K12" s="3"/>
    </row>
    <row r="13" spans="1:11" x14ac:dyDescent="0.2">
      <c r="A13">
        <f>A2*A8+B2*A9+A3*A10</f>
        <v>0.66209106089122594</v>
      </c>
      <c r="B13">
        <f>A2*B8+B2*B9+A3*B10</f>
        <v>1.0911642648642643</v>
      </c>
      <c r="C13">
        <f>A2*C8+B2*C9+A3*C10</f>
        <v>0.75539638349394622</v>
      </c>
      <c r="D13" s="1">
        <v>1</v>
      </c>
      <c r="E13">
        <f>A15*E8+B15*E9+C15*E10+D13*E11</f>
        <v>1.3444467555901145</v>
      </c>
      <c r="F13">
        <f>A15*F8+B15*F9+C15*F10+D13*F11</f>
        <v>1.0113453214570449</v>
      </c>
      <c r="G13">
        <f>A15*G8+B15*G9+C15*G10+D13*G11</f>
        <v>1.1420870696702203</v>
      </c>
      <c r="H13" s="1">
        <v>1</v>
      </c>
      <c r="I13">
        <f>E15*I8+F15*I9+G15*I10+H13*I11</f>
        <v>1.389297739755047</v>
      </c>
    </row>
    <row r="14" spans="1:11" x14ac:dyDescent="0.2">
      <c r="A14" s="3" t="s">
        <v>11</v>
      </c>
      <c r="B14" s="3"/>
      <c r="C14" s="3"/>
      <c r="E14" s="3" t="s">
        <v>11</v>
      </c>
      <c r="F14" s="3"/>
      <c r="G14" s="3"/>
      <c r="I14" s="3" t="s">
        <v>11</v>
      </c>
      <c r="J14" s="3"/>
      <c r="K14" s="3"/>
    </row>
    <row r="15" spans="1:11" x14ac:dyDescent="0.2">
      <c r="A15">
        <f>1/(1+EXP(-1*A13))</f>
        <v>0.65972995972558868</v>
      </c>
      <c r="B15">
        <f>1/(1+EXP(-1*B13))</f>
        <v>0.74860089686612263</v>
      </c>
      <c r="C15">
        <f>1/(1+EXP(-1*C13))</f>
        <v>0.68035340542901324</v>
      </c>
      <c r="E15">
        <f>1/(1+EXP(-1*E13))</f>
        <v>0.79322025769475768</v>
      </c>
      <c r="F15">
        <f>1/(1+EXP(-1*F13))</f>
        <v>0.73328334826486263</v>
      </c>
      <c r="G15">
        <f>1/(1+EXP(-1*G13))</f>
        <v>0.75806262140206926</v>
      </c>
      <c r="I15">
        <f>1/(1+EXP(-1*I13))</f>
        <v>0.80048010763722677</v>
      </c>
    </row>
    <row r="16" spans="1:11" x14ac:dyDescent="0.2">
      <c r="A16" s="3" t="s">
        <v>12</v>
      </c>
      <c r="B16" s="3"/>
      <c r="C16" s="3"/>
      <c r="E16" s="3" t="s">
        <v>12</v>
      </c>
      <c r="F16" s="3"/>
      <c r="G16" s="3"/>
      <c r="I16" s="3" t="s">
        <v>12</v>
      </c>
      <c r="J16" s="3"/>
      <c r="K16" s="3"/>
    </row>
    <row r="17" spans="1:11" x14ac:dyDescent="0.2">
      <c r="A17">
        <f>A15*(1-A15)</f>
        <v>0.22448633996606182</v>
      </c>
      <c r="B17">
        <f>B15*(1-B15)</f>
        <v>0.18819759407735945</v>
      </c>
      <c r="C17">
        <f>C15*(1-C15)</f>
        <v>0.21747264915015799</v>
      </c>
      <c r="E17">
        <f>E15*(1-E15)</f>
        <v>0.16402188047741989</v>
      </c>
      <c r="F17">
        <f>F15*(1-F15)</f>
        <v>0.19557887942233482</v>
      </c>
      <c r="G17">
        <f>G15*(1-G15)</f>
        <v>0.18340368343509225</v>
      </c>
      <c r="I17">
        <f>I15*(1-I15)</f>
        <v>0.15971170491432063</v>
      </c>
    </row>
    <row r="24" spans="1:11" x14ac:dyDescent="0.2">
      <c r="A24" t="s">
        <v>13</v>
      </c>
    </row>
    <row r="25" spans="1:11" x14ac:dyDescent="0.2">
      <c r="A25">
        <f>I15-D2</f>
        <v>0.80048010763722677</v>
      </c>
    </row>
    <row r="26" spans="1:11" x14ac:dyDescent="0.2">
      <c r="A26" s="3" t="s">
        <v>14</v>
      </c>
      <c r="B26" s="3"/>
      <c r="C26" s="3"/>
      <c r="E26" s="3" t="s">
        <v>15</v>
      </c>
      <c r="F26" s="3"/>
      <c r="G26" s="3"/>
      <c r="I26" s="3" t="s">
        <v>16</v>
      </c>
      <c r="J26" s="3"/>
      <c r="K26" s="3"/>
    </row>
    <row r="27" spans="1:11" x14ac:dyDescent="0.2">
      <c r="A27">
        <f>I17*A25</f>
        <v>0.12784604274074038</v>
      </c>
      <c r="E27">
        <f>A30*E17</f>
        <v>5.9765235138239566E-3</v>
      </c>
      <c r="F27">
        <f>A31*F17</f>
        <v>1.2511560599625727E-2</v>
      </c>
      <c r="G27">
        <f>A32*G17</f>
        <v>1.8517412503886537E-2</v>
      </c>
      <c r="H27" s="2"/>
      <c r="I27">
        <f>E34*A17</f>
        <v>5.1703803344671706E-3</v>
      </c>
      <c r="J27">
        <f>E35*B17</f>
        <v>2.1861893616430916E-3</v>
      </c>
      <c r="K27">
        <f>E36*C17</f>
        <v>2.4973369324251373E-3</v>
      </c>
    </row>
    <row r="29" spans="1:11" x14ac:dyDescent="0.2">
      <c r="A29" s="3" t="s">
        <v>17</v>
      </c>
      <c r="B29" s="3"/>
      <c r="C29" s="3"/>
      <c r="E29" t="s">
        <v>18</v>
      </c>
      <c r="I29" t="s">
        <v>19</v>
      </c>
    </row>
    <row r="30" spans="1:11" x14ac:dyDescent="0.2">
      <c r="A30">
        <f>A27*I8</f>
        <v>3.6437355165225754E-2</v>
      </c>
      <c r="E30">
        <f>$E$27*E8</f>
        <v>1.7782333169647046E-3</v>
      </c>
      <c r="F30">
        <f>$F$27*F8</f>
        <v>6.3633387898350477E-3</v>
      </c>
      <c r="G30">
        <f>$G$27*G8</f>
        <v>1.4890476681776142E-2</v>
      </c>
      <c r="I30">
        <f>$I$27*A8</f>
        <v>3.1051089547432507E-3</v>
      </c>
      <c r="J30">
        <f>$J$27*B8</f>
        <v>2.0522811822486849E-3</v>
      </c>
      <c r="K30">
        <f>$K$27*C8</f>
        <v>1.6545606072032877E-3</v>
      </c>
    </row>
    <row r="31" spans="1:11" x14ac:dyDescent="0.2">
      <c r="A31">
        <f>A27*I9</f>
        <v>6.397194132914602E-2</v>
      </c>
      <c r="E31">
        <f>$E$27*E9</f>
        <v>1.2576792905914832E-3</v>
      </c>
      <c r="F31">
        <f>$F$27*F9</f>
        <v>4.6687594638640311E-3</v>
      </c>
      <c r="G31">
        <f>$G$27*G9</f>
        <v>5.6900187903973116E-3</v>
      </c>
      <c r="I31">
        <f>$I$27*A9</f>
        <v>2.2631488255488432E-3</v>
      </c>
      <c r="J31">
        <f>$J$27*B9</f>
        <v>9.2833797865195125E-4</v>
      </c>
      <c r="K31">
        <f>$K$27*C9</f>
        <v>1.7152286259127525E-3</v>
      </c>
    </row>
    <row r="32" spans="1:11" x14ac:dyDescent="0.2">
      <c r="A32">
        <f>A27*I10</f>
        <v>0.10096532499817523</v>
      </c>
      <c r="E32">
        <f>$E$27*E10</f>
        <v>2.781536975802505E-3</v>
      </c>
      <c r="F32">
        <f>$F$27*F10</f>
        <v>3.4558762014905374E-3</v>
      </c>
      <c r="G32">
        <f>$G$27*G10</f>
        <v>5.2460397634986299E-3</v>
      </c>
      <c r="I32">
        <f>$I$27*A10</f>
        <v>3.1815364611524974E-4</v>
      </c>
      <c r="J32">
        <f>$J$27*B10</f>
        <v>3.3321052540267445E-4</v>
      </c>
      <c r="K32">
        <f>$K$27*C10</f>
        <v>2.3191867991652666E-4</v>
      </c>
    </row>
    <row r="33" spans="1:9" x14ac:dyDescent="0.2">
      <c r="A33" s="2"/>
    </row>
    <row r="34" spans="1:9" x14ac:dyDescent="0.2">
      <c r="E34">
        <f>SUM(E30:G30)</f>
        <v>2.3032048788575895E-2</v>
      </c>
      <c r="I34">
        <f>SUM(I30:K30)</f>
        <v>6.8119507441952235E-3</v>
      </c>
    </row>
    <row r="35" spans="1:9" x14ac:dyDescent="0.2">
      <c r="E35">
        <f>SUM(E31:G31)</f>
        <v>1.1616457544852826E-2</v>
      </c>
      <c r="I35">
        <f>SUM(I31:K31)</f>
        <v>4.9067154301135471E-3</v>
      </c>
    </row>
    <row r="36" spans="1:9" x14ac:dyDescent="0.2">
      <c r="E36">
        <f>SUM(E32:G32)</f>
        <v>1.1483452940791672E-2</v>
      </c>
      <c r="I36" s="2"/>
    </row>
    <row r="37" spans="1:9" x14ac:dyDescent="0.2">
      <c r="E37" s="2"/>
    </row>
    <row r="39" spans="1:9" x14ac:dyDescent="0.2">
      <c r="A39" t="s">
        <v>20</v>
      </c>
    </row>
    <row r="40" spans="1:9" x14ac:dyDescent="0.2">
      <c r="A40" t="s">
        <v>21</v>
      </c>
      <c r="B40" t="s">
        <v>22</v>
      </c>
    </row>
    <row r="41" spans="1:9" x14ac:dyDescent="0.2">
      <c r="A41">
        <f>$F$2*$A$27*E15</f>
        <v>-1.0141007096806509E-2</v>
      </c>
      <c r="B41">
        <f>I8+A41</f>
        <v>0.27486863719165416</v>
      </c>
    </row>
    <row r="42" spans="1:9" x14ac:dyDescent="0.2">
      <c r="A42">
        <f>$F$2*$A$27*F15</f>
        <v>-9.3747374283342857E-3</v>
      </c>
      <c r="B42">
        <f>I9+A42</f>
        <v>0.49100790999451194</v>
      </c>
    </row>
    <row r="43" spans="1:9" x14ac:dyDescent="0.2">
      <c r="A43">
        <f>$F$2*$A$27*G15</f>
        <v>-9.6915306295926647E-3</v>
      </c>
      <c r="B43">
        <f>I10+A43</f>
        <v>0.78004996495133283</v>
      </c>
    </row>
    <row r="44" spans="1:9" x14ac:dyDescent="0.2">
      <c r="A44" s="1">
        <f>$F$2*$A$27*1</f>
        <v>-1.2784604274074039E-2</v>
      </c>
      <c r="B44" s="1">
        <f>I11+A44</f>
        <v>0.18484194050706099</v>
      </c>
    </row>
    <row r="45" spans="1:9" x14ac:dyDescent="0.2">
      <c r="A45" t="s">
        <v>23</v>
      </c>
      <c r="D45" t="s">
        <v>22</v>
      </c>
    </row>
    <row r="46" spans="1:9" x14ac:dyDescent="0.2">
      <c r="A46">
        <f>$F$2*E$27*A15</f>
        <v>-3.9428916170741127E-4</v>
      </c>
      <c r="B46">
        <f>$F$2*F$27*A15</f>
        <v>-8.2542513704953445E-4</v>
      </c>
      <c r="C46">
        <f>$F$2*G$27*A15</f>
        <v>-1.2216491805411179E-3</v>
      </c>
      <c r="D46">
        <f t="shared" ref="D46:F49" si="0">E8+A46</f>
        <v>0.29714211521310585</v>
      </c>
      <c r="E46">
        <f t="shared" si="0"/>
        <v>0.50777130339779064</v>
      </c>
      <c r="F46">
        <f t="shared" si="0"/>
        <v>0.80291211835587073</v>
      </c>
    </row>
    <row r="47" spans="1:9" x14ac:dyDescent="0.2">
      <c r="A47">
        <f>$F$2*E$27*B15</f>
        <v>-4.4740308625900848E-4</v>
      </c>
      <c r="B47">
        <f>$F$2*F$27*B15</f>
        <v>-9.3661654860746635E-4</v>
      </c>
      <c r="C47">
        <f>$F$2*G$27*B15</f>
        <v>-1.3862151608049417E-3</v>
      </c>
      <c r="D47">
        <f t="shared" si="0"/>
        <v>0.20998919733577845</v>
      </c>
      <c r="E47">
        <f t="shared" si="0"/>
        <v>0.37221902831984266</v>
      </c>
      <c r="F47">
        <f t="shared" si="0"/>
        <v>0.30589315171634696</v>
      </c>
    </row>
    <row r="48" spans="1:9" x14ac:dyDescent="0.2">
      <c r="A48">
        <f>$F$2*E$27*C15</f>
        <v>-4.0661481252567014E-4</v>
      </c>
      <c r="B48">
        <f>$F$2*F$27*C15</f>
        <v>-8.5122828611868321E-4</v>
      </c>
      <c r="C48">
        <f>$F$2*G$27*C15</f>
        <v>-1.2598384656752999E-3</v>
      </c>
      <c r="D48">
        <f t="shared" si="0"/>
        <v>0.46500391513330153</v>
      </c>
      <c r="E48">
        <f t="shared" si="0"/>
        <v>0.27536341128441716</v>
      </c>
      <c r="F48">
        <f t="shared" si="0"/>
        <v>0.28204322897949624</v>
      </c>
    </row>
    <row r="49" spans="1:6" x14ac:dyDescent="0.2">
      <c r="A49" s="1">
        <f>$F$2*E$27*1</f>
        <v>-5.9765235138239568E-4</v>
      </c>
      <c r="B49" s="1">
        <f>$F$2*F$27*1</f>
        <v>-1.2511560599625729E-3</v>
      </c>
      <c r="C49" s="1">
        <f>$F$2*G$27*1</f>
        <v>-1.8517412503886539E-3</v>
      </c>
      <c r="D49" s="1">
        <f t="shared" si="0"/>
        <v>0.67337875638307987</v>
      </c>
      <c r="E49" s="1">
        <f t="shared" si="0"/>
        <v>0.20728944508388647</v>
      </c>
      <c r="F49" s="1">
        <f t="shared" si="0"/>
        <v>0.18694837401155079</v>
      </c>
    </row>
    <row r="50" spans="1:6" x14ac:dyDescent="0.2">
      <c r="A50" t="s">
        <v>24</v>
      </c>
      <c r="D50" t="s">
        <v>22</v>
      </c>
    </row>
    <row r="51" spans="1:6" x14ac:dyDescent="0.2">
      <c r="A51">
        <f>$F$2*$I$27*A2</f>
        <v>-5.1703803344671712E-4</v>
      </c>
      <c r="B51">
        <f>$F$2*$J$27*A2</f>
        <v>-2.1861893616430917E-4</v>
      </c>
      <c r="C51">
        <f>$F$2*$K$27*A2</f>
        <v>-2.4973369324251372E-4</v>
      </c>
      <c r="D51">
        <f t="shared" ref="D51:F53" si="1">A8+A51</f>
        <v>0.60004012679323815</v>
      </c>
      <c r="E51">
        <f t="shared" si="1"/>
        <v>0.93852951434824428</v>
      </c>
      <c r="F51">
        <f t="shared" si="1"/>
        <v>0.66228025403915425</v>
      </c>
    </row>
    <row r="52" spans="1:6" x14ac:dyDescent="0.2">
      <c r="A52">
        <f>$F$2*$I$27*B2</f>
        <v>0</v>
      </c>
      <c r="B52">
        <f>$F$2*$J$27*B2</f>
        <v>0</v>
      </c>
      <c r="C52">
        <f>$F$2*$K$27*B2</f>
        <v>0</v>
      </c>
      <c r="D52">
        <f t="shared" si="1"/>
        <v>0.43771418718698002</v>
      </c>
      <c r="E52">
        <f t="shared" si="1"/>
        <v>0.42463749707126602</v>
      </c>
      <c r="F52">
        <f t="shared" si="1"/>
        <v>0.68682307286710897</v>
      </c>
    </row>
    <row r="53" spans="1:6" x14ac:dyDescent="0.2">
      <c r="A53" s="1">
        <f>$F$2*$I$27*1</f>
        <v>-5.1703803344671712E-4</v>
      </c>
      <c r="B53" s="1">
        <f>$F$2*$I$27*1</f>
        <v>-5.1703803344671712E-4</v>
      </c>
      <c r="C53" s="1">
        <f>$F$2*$I$27*1</f>
        <v>-5.1703803344671712E-4</v>
      </c>
      <c r="D53" s="1">
        <f t="shared" si="1"/>
        <v>6.1016858031094315E-2</v>
      </c>
      <c r="E53" s="1">
        <f t="shared" si="1"/>
        <v>0.1518990935464091</v>
      </c>
      <c r="F53" s="1">
        <f t="shared" si="1"/>
        <v>9.2349357728102724E-2</v>
      </c>
    </row>
  </sheetData>
  <mergeCells count="20">
    <mergeCell ref="G1:I1"/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29:C29"/>
    <mergeCell ref="A16:C16"/>
    <mergeCell ref="E16:G16"/>
    <mergeCell ref="I16:K16"/>
    <mergeCell ref="A26:C26"/>
    <mergeCell ref="E26:G26"/>
    <mergeCell ref="I26:K2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step 1</vt:lpstr>
      <vt:lpstr>step 2</vt:lpstr>
      <vt:lpstr>step 3</vt:lpstr>
      <vt:lpstr>step 4</vt:lpstr>
      <vt:lpstr>step 5</vt:lpstr>
      <vt:lpstr>step 6</vt:lpstr>
      <vt:lpstr>step 7</vt:lpstr>
      <vt:lpstr>step 8</vt:lpstr>
      <vt:lpstr>step 9</vt:lpstr>
      <vt:lpstr>step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Alkanost Sorc</cp:lastModifiedBy>
  <cp:revision>98</cp:revision>
  <dcterms:created xsi:type="dcterms:W3CDTF">2018-07-12T14:11:43Z</dcterms:created>
  <dcterms:modified xsi:type="dcterms:W3CDTF">2018-07-20T19:39:59Z</dcterms:modified>
  <dc:language>ru-RU</dc:language>
</cp:coreProperties>
</file>