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<sst xmlns="http://schemas.openxmlformats.org/spreadsheetml/2006/main" count="26" uniqueCount="20">
  <si>
    <t xml:space="preserve">Изображение (8x9)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</si>
  <si>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</si>
  <si>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</si>
  <si>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</si>
  <si>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</si>
  <si>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</si>
  <si>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</si>
  <si>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</si>
  <si>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</si>
  <si>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</si>
  <si>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</si>
  <si>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</si>
  <si>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</si>
  <si>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</si>
  <si>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</si>
  <si>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</si>
  <si>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</si>
  <si>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</si>
  <si>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</si>
  <si>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δ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</si>
</sst>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M54" activeCellId="0" sqref="M5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</row>
    <row r="12" customFormat="false" ht="13.8" hidden="false" customHeight="false" outlineLevel="0" collapsed="false">
      <c r="A12" s="1" t="s">
        <v>1</v>
      </c>
      <c r="B12" s="1"/>
      <c r="C12" s="1"/>
      <c r="E12" s="1" t="s">
        <v>2</v>
      </c>
      <c r="F12" s="1"/>
      <c r="G12" s="1"/>
      <c r="I12" s="1" t="s">
        <v>3</v>
      </c>
      <c r="J12" s="1"/>
      <c r="K12" s="1"/>
    </row>
    <row r="13" customFormat="false" ht="12.8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8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8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4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0.00678468547308203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0.0346781629923112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0.0536414502436411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-0.684688250107015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1" t="s">
        <v>5</v>
      </c>
      <c r="B26" s="1"/>
      <c r="C26" s="1"/>
      <c r="D26" s="1"/>
      <c r="E26" s="1"/>
      <c r="F26" s="1"/>
      <c r="G26" s="1"/>
    </row>
    <row r="27" customFormat="false" ht="12.8" hidden="false" customHeight="false" outlineLevel="0" collapsed="false">
      <c r="A27" s="0" t="n">
        <f aca="false">IF(A18&lt;0,0,A18)</f>
        <v>0.29973878860774</v>
      </c>
      <c r="B27" s="0" t="n">
        <f aca="false">IF(B18&lt;0,0,B18)</f>
        <v>0.14573618884283</v>
      </c>
      <c r="C27" s="0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0" t="n">
        <f aca="false">IF(F18&lt;0,0,F18)</f>
        <v>0.24138013677554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0.00678468547308203</v>
      </c>
      <c r="E28" s="0" t="n">
        <f aca="false">IF(E19&lt;0,0,E19)</f>
        <v>0</v>
      </c>
      <c r="F28" s="0" t="n">
        <f aca="false">IF(F19&lt;0,0,F19)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0.0346781629923112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</row>
    <row r="30" customFormat="false" ht="12.8" hidden="false" customHeight="false" outlineLevel="0" collapsed="false">
      <c r="A30" s="0" t="n">
        <f aca="false">IF(A21&lt;0,0,A21)</f>
        <v>0.0536414502436411</v>
      </c>
      <c r="B30" s="0" t="n">
        <f aca="false">IF(B21&lt;0,0,B21)</f>
        <v>0</v>
      </c>
      <c r="C30" s="0" t="n">
        <f aca="false">IF(C21&lt;0,0,C21)</f>
        <v>0</v>
      </c>
      <c r="D30" s="0" t="n">
        <f aca="false">IF(D21&lt;0,0,D21)</f>
        <v>0.0639727464095352</v>
      </c>
      <c r="E30" s="0" t="n">
        <f aca="false">IF(E21&lt;0,0,E21)</f>
        <v>0.0539002998319844</v>
      </c>
      <c r="F30" s="0" t="n">
        <f aca="false">IF(F21&lt;0,0,F21)</f>
        <v>0.0872007548167718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0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</row>
    <row r="32" customFormat="false" ht="12.8" hidden="false" customHeight="false" outlineLevel="0" collapsed="false">
      <c r="A32" s="0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0" t="n">
        <f aca="false">IF(F23&lt;0,0,F23)</f>
        <v>0.122561913243983</v>
      </c>
    </row>
    <row r="33" customFormat="false" ht="12.8" hidden="false" customHeight="false" outlineLevel="0" collapsed="false">
      <c r="A33" s="0" t="n">
        <f aca="false">IF(A24&lt;0,0,A24)</f>
        <v>0.140523127955259</v>
      </c>
      <c r="B33" s="0" t="n">
        <f aca="false">IF(B24&lt;0,0,B24)</f>
        <v>0</v>
      </c>
      <c r="C33" s="0" t="n">
        <f aca="false">IF(C24&lt;0,0,C24)</f>
        <v>0</v>
      </c>
      <c r="D33" s="0" t="n">
        <f aca="false">IF(D24&lt;0,0,D24)</f>
        <v>0</v>
      </c>
      <c r="E33" s="0" t="n">
        <f aca="false">IF(E24&lt;0,0,E24)</f>
        <v>0</v>
      </c>
      <c r="F33" s="0" t="n">
        <f aca="false">IF(F24&lt;0,0,F24)</f>
        <v>0</v>
      </c>
    </row>
    <row r="35" customFormat="false" ht="13.8" hidden="false" customHeight="false" outlineLevel="0" collapsed="false">
      <c r="A35" s="1" t="s">
        <v>6</v>
      </c>
      <c r="B35" s="1"/>
      <c r="C35" s="1"/>
      <c r="D35" s="1"/>
    </row>
    <row r="36" customFormat="false" ht="12.8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  <c r="D36" s="2"/>
    </row>
    <row r="37" customFormat="false" ht="12.8" hidden="false" customHeight="false" outlineLevel="0" collapsed="false">
      <c r="A37" s="0" t="n">
        <f aca="false">MAX(A29:B30)</f>
        <v>0.0536414502436411</v>
      </c>
      <c r="B37" s="0" t="n">
        <f aca="false">MAX(C29:D30)</f>
        <v>0.0639727464095352</v>
      </c>
      <c r="C37" s="0" t="n">
        <f aca="false">MAX(E29:F30)</f>
        <v>0.0872007548167718</v>
      </c>
      <c r="D37" s="2"/>
    </row>
    <row r="38" customFormat="false" ht="12.8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  <c r="D38" s="2"/>
    </row>
    <row r="39" customFormat="false" ht="12.8" hidden="false" customHeight="false" outlineLevel="0" collapsed="false">
      <c r="A39" s="2" t="n">
        <f aca="false">MAX(A33:B34)</f>
        <v>0.140523127955259</v>
      </c>
      <c r="B39" s="2" t="n">
        <f aca="false">MAX(C33:D34)</f>
        <v>0</v>
      </c>
      <c r="C39" s="2" t="n">
        <f aca="false">MAX(E33:F34)</f>
        <v>0</v>
      </c>
      <c r="D39" s="2"/>
    </row>
    <row r="42" customFormat="false" ht="12.8" hidden="false" customHeight="false" outlineLevel="0" collapsed="false">
      <c r="A42" s="3" t="s">
        <v>7</v>
      </c>
      <c r="B42" s="3"/>
      <c r="C42" s="3"/>
      <c r="E42" s="3" t="s">
        <v>8</v>
      </c>
      <c r="G42" s="3" t="s">
        <v>9</v>
      </c>
      <c r="H42" s="3"/>
      <c r="I42" s="3"/>
      <c r="K42" s="3" t="s">
        <v>10</v>
      </c>
      <c r="L42" s="3"/>
      <c r="M42" s="3"/>
    </row>
    <row r="43" customFormat="false" ht="12.8" hidden="false" customHeight="false" outlineLevel="0" collapsed="false">
      <c r="A43" s="0" t="s">
        <v>11</v>
      </c>
      <c r="B43" s="0" t="s">
        <v>12</v>
      </c>
      <c r="C43" s="0" t="s">
        <v>13</v>
      </c>
      <c r="E43" s="3" t="s">
        <v>14</v>
      </c>
      <c r="G43" s="0" t="s">
        <v>11</v>
      </c>
      <c r="H43" s="0" t="s">
        <v>12</v>
      </c>
      <c r="I43" s="0" t="s">
        <v>13</v>
      </c>
      <c r="K43" s="0" t="s">
        <v>11</v>
      </c>
      <c r="L43" s="0" t="s">
        <v>12</v>
      </c>
      <c r="M43" s="0" t="s">
        <v>13</v>
      </c>
    </row>
    <row r="44" customFormat="false" ht="12.8" hidden="false" customHeight="false" outlineLevel="0" collapsed="false">
      <c r="A44" s="0" t="n">
        <v>0.300911860585287</v>
      </c>
      <c r="B44" s="0" t="n">
        <v>0.515212628502065</v>
      </c>
      <c r="C44" s="0" t="n">
        <v>0.813639960990097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SUM(G44:G55)</f>
        <v>0.518244508934845</v>
      </c>
      <c r="L44" s="0" t="n">
        <f aca="false">SUM(H44:H55)</f>
        <v>0.607847365098408</v>
      </c>
      <c r="M44" s="0" t="n">
        <f aca="false">SUM(I44:I55)</f>
        <v>0.703388535941197</v>
      </c>
    </row>
    <row r="45" customFormat="false" ht="12.8" hidden="false" customHeight="false" outlineLevel="0" collapsed="false">
      <c r="A45" s="0" t="n">
        <v>0.214263872582375</v>
      </c>
      <c r="B45" s="0" t="n">
        <v>0.380657189299686</v>
      </c>
      <c r="C45" s="0" t="n">
        <v>0.31805817433033</v>
      </c>
      <c r="E45" s="0" t="n">
        <f aca="false">B36</f>
        <v>0.227470224200259</v>
      </c>
      <c r="G45" s="0" t="n">
        <f aca="false">E45*A45</f>
        <v>0.0487386511343286</v>
      </c>
      <c r="H45" s="0" t="n">
        <f aca="false">E45*B45</f>
        <v>0.0865881761934401</v>
      </c>
      <c r="I45" s="0" t="n">
        <f aca="false">E45*C45</f>
        <v>0.0723487642236453</v>
      </c>
    </row>
    <row r="46" customFormat="false" ht="12.8" hidden="false" customHeight="false" outlineLevel="0" collapsed="false">
      <c r="A46" s="0" t="n">
        <v>0.468889844902423</v>
      </c>
      <c r="B46" s="0" t="n">
        <v>0.283034151180445</v>
      </c>
      <c r="C46" s="0" t="n">
        <v>0.293101857336816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0.0683188221240847</v>
      </c>
      <c r="I46" s="0" t="n">
        <f aca="false">E46*C46</f>
        <v>0.0707489664131254</v>
      </c>
      <c r="K46" s="3" t="s">
        <v>15</v>
      </c>
      <c r="L46" s="3"/>
      <c r="M46" s="3"/>
    </row>
    <row r="47" customFormat="false" ht="12.8" hidden="false" customHeight="false" outlineLevel="0" collapsed="false">
      <c r="A47" s="0" t="n">
        <v>0.679084675920216</v>
      </c>
      <c r="B47" s="0" t="n">
        <v>0.218553052592764</v>
      </c>
      <c r="C47" s="0" t="n">
        <v>0.203186876647323</v>
      </c>
      <c r="E47" s="0" t="n">
        <f aca="false">A37</f>
        <v>0.0536414502436411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0.626737182249149</v>
      </c>
      <c r="L47" s="0" t="n">
        <f aca="false">1/(1+EXP(-1*L44))</f>
        <v>0.647449600718403</v>
      </c>
      <c r="M47" s="0" t="n">
        <f aca="false">1/(1+EXP(-1*M44))</f>
        <v>0.668938625570398</v>
      </c>
    </row>
    <row r="48" customFormat="false" ht="12.8" hidden="false" customHeight="false" outlineLevel="0" collapsed="false">
      <c r="A48" s="0" t="n">
        <v>0.360871416856906</v>
      </c>
      <c r="B48" s="0" t="n">
        <v>0.570673276071023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0.0365075367727902</v>
      </c>
      <c r="I48" s="0" t="n">
        <f aca="false">E48*C48</f>
        <v>0.0551759460082491</v>
      </c>
    </row>
    <row r="49" customFormat="false" ht="12.8" hidden="false" customHeight="false" outlineLevel="0" collapsed="false">
      <c r="A49" s="0" t="n">
        <v>0.293114244553858</v>
      </c>
      <c r="B49" s="0" t="n">
        <v>0.297082563556292</v>
      </c>
      <c r="C49" s="0" t="n">
        <v>0.752573035551612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3" t="s">
        <v>16</v>
      </c>
      <c r="L49" s="3"/>
      <c r="M49" s="3"/>
    </row>
    <row r="50" customFormat="false" ht="12.8" hidden="false" customHeight="false" outlineLevel="0" collapsed="false">
      <c r="A50" s="0" t="n">
        <v>0.206582661913699</v>
      </c>
      <c r="B50" s="0" t="n">
        <v>0.865335013001561</v>
      </c>
      <c r="C50" s="0" t="n">
        <v>0.696719165746635</v>
      </c>
      <c r="E50" s="0" t="n">
        <f aca="false">A38</f>
        <v>0.111562568718053</v>
      </c>
      <c r="G50" s="0" t="n">
        <f aca="false">E50*A50</f>
        <v>0.0230468924157054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0.233937686635546</v>
      </c>
      <c r="L50" s="0" t="n">
        <f aca="false">L47*(1-L47)</f>
        <v>0.228258615247984</v>
      </c>
      <c r="M50" s="0" t="n">
        <f aca="false">M47*(1-M47)</f>
        <v>0.221459740790385</v>
      </c>
    </row>
    <row r="51" customFormat="false" ht="12.8" hidden="false" customHeight="false" outlineLevel="0" collapsed="false">
      <c r="A51" s="0" t="n">
        <v>0.523820306050001</v>
      </c>
      <c r="B51" s="0" t="n">
        <v>0.02830308332589</v>
      </c>
      <c r="C51" s="0" t="n">
        <v>0.158328277745128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8" hidden="false" customHeight="false" outlineLevel="0" collapsed="false">
      <c r="A52" s="0" t="n">
        <v>0.607253439545515</v>
      </c>
      <c r="B52" s="0" t="n">
        <v>0.975241618860578</v>
      </c>
      <c r="C52" s="0" t="n">
        <v>0.079453623373872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0.00973798809486859</v>
      </c>
      <c r="K52" s="3" t="s">
        <v>17</v>
      </c>
      <c r="L52" s="3"/>
      <c r="M52" s="3"/>
    </row>
    <row r="53" customFormat="false" ht="12.8" hidden="false" customHeight="false" outlineLevel="0" collapsed="false">
      <c r="A53" s="0" t="n">
        <v>0.594808597683063</v>
      </c>
      <c r="B53" s="0" t="n">
        <v>0.0591206513138753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0.00830781884937798</v>
      </c>
      <c r="I53" s="0" t="n">
        <f aca="false">E53*C53</f>
        <v>0.097245459636807</v>
      </c>
      <c r="K53" s="4" t="n">
        <v>0.32</v>
      </c>
      <c r="L53" s="0" t="n">
        <v>0.45</v>
      </c>
      <c r="M53" s="0" t="n">
        <v>0.96</v>
      </c>
    </row>
    <row r="54" customFormat="false" ht="12.8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8" hidden="false" customHeight="false" outlineLevel="0" collapsed="false">
      <c r="A55" s="0" t="n">
        <v>0.544155573000885</v>
      </c>
      <c r="B55" s="0" t="n">
        <v>0.278507621816109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3" t="s">
        <v>18</v>
      </c>
      <c r="L55" s="3"/>
      <c r="M55" s="3"/>
    </row>
    <row r="56" customFormat="false" ht="12.8" hidden="false" customHeight="false" outlineLevel="0" collapsed="false">
      <c r="K56" s="0" t="n">
        <f aca="false">K53-K47</f>
        <v>-0.306737182249149</v>
      </c>
      <c r="L56" s="0" t="n">
        <f aca="false">L53-L47</f>
        <v>-0.197449600718403</v>
      </c>
      <c r="M56" s="0" t="n">
        <f aca="false">M53-M47</f>
        <v>0.291061374429602</v>
      </c>
    </row>
    <row r="58" customFormat="false" ht="13.8" hidden="false" customHeight="false" outlineLevel="0" collapsed="false">
      <c r="K58" s="5" t="s">
        <v>19</v>
      </c>
      <c r="L58" s="5"/>
      <c r="M58" s="5"/>
    </row>
    <row r="59" customFormat="false" ht="12.8" hidden="false" customHeight="false" outlineLevel="0" collapsed="false">
      <c r="K59" s="0" t="n">
        <f aca="false">K56*K50</f>
        <v>-0.0717573868204718</v>
      </c>
      <c r="L59" s="0" t="n">
        <f aca="false">L56*L50</f>
        <v>-0.0450695724412499</v>
      </c>
      <c r="M59" s="0" t="n">
        <f aca="false">M56*M50</f>
        <v>0.0644583765352729</v>
      </c>
    </row>
  </sheetData>
  <mergeCells count="16">
    <mergeCell ref="A1:I1"/>
    <mergeCell ref="A12:C12"/>
    <mergeCell ref="E12:G12"/>
    <mergeCell ref="I12:K12"/>
    <mergeCell ref="A17:G17"/>
    <mergeCell ref="A26:G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1009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2018-07-11T09:55:21Z</dcterms:modified>
  <cp:revision>12</cp:revision>
  <dc:subject/>
  <dc:title/>
</cp:coreProperties>
</file>