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_1" sheetId="1" state="visible" r:id="rId2"/>
    <sheet name="Step_2" sheetId="2" state="visible" r:id="rId3"/>
    <sheet name="Step_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<sst xmlns="http://schemas.openxmlformats.org/spreadsheetml/2006/main" count="207" uniqueCount="42">
  <si>
    <t xml:space="preserve">Input</t>
  </si>
  <si>
    <t xml:space="preserve">Activation</t>
  </si>
  <si>
    <t xml:space="preserve">Derivative of activation func</t>
  </si>
  <si>
    <t xml:space="preserve">in0</t>
  </si>
  <si>
    <t xml:space="preserve">Tanh(x)</t>
  </si>
  <si>
    <t xml:space="preserve">1 — Tanh(x) * Tanh(x)</t>
  </si>
  <si>
    <t xml:space="preserve">in1</t>
  </si>
  <si>
    <t xml:space="preserve">Layer 1 (weights)</t>
  </si>
  <si>
    <t xml:space="preserve">w00</t>
  </si>
  <si>
    <t xml:space="preserve">w10</t>
  </si>
  <si>
    <t xml:space="preserve">w01</t>
  </si>
  <si>
    <t xml:space="preserve">w11</t>
  </si>
  <si>
    <t xml:space="preserve">Layer 1 (output)</t>
  </si>
  <si>
    <t xml:space="preserve">Activated</t>
  </si>
  <si>
    <t xml:space="preserve">Derevative</t>
  </si>
  <si>
    <t xml:space="preserve">out0</t>
  </si>
  <si>
    <t xml:space="preserve">out1</t>
  </si>
  <si>
    <t xml:space="preserve">Layer 2 (weights)</t>
  </si>
  <si>
    <t xml:space="preserve">w02</t>
  </si>
  <si>
    <t xml:space="preserve">w12</t>
  </si>
  <si>
    <t xml:space="preserve">Layer 2 (output)</t>
  </si>
  <si>
    <t xml:space="preserve">out2</t>
  </si>
  <si>
    <t xml:space="preserve">Layer 3 (weights, final)</t>
  </si>
  <si>
    <t xml:space="preserve">w20</t>
  </si>
  <si>
    <t xml:space="preserve">Layer 3 (output, final)</t>
  </si>
  <si>
    <t xml:space="preserve">Desired</t>
  </si>
  <si>
    <t xml:space="preserve">Error</t>
  </si>
  <si>
    <t xml:space="preserve">Learning rate</t>
  </si>
  <si>
    <t xml:space="preserve">Layer 3 (errors)</t>
  </si>
  <si>
    <t xml:space="preserve">delta0</t>
  </si>
  <si>
    <t xml:space="preserve">Layer 2 (errors)</t>
  </si>
  <si>
    <t xml:space="preserve">delta1</t>
  </si>
  <si>
    <t xml:space="preserve">delta2</t>
  </si>
  <si>
    <t xml:space="preserve">Layer 1 (errors)</t>
  </si>
  <si>
    <t xml:space="preserve">Layer 1 (delta weights)</t>
  </si>
  <si>
    <t xml:space="preserve">New weights</t>
  </si>
  <si>
    <t xml:space="preserve">dw00</t>
  </si>
  <si>
    <t xml:space="preserve">dw10</t>
  </si>
  <si>
    <t xml:space="preserve">dw01</t>
  </si>
  <si>
    <t xml:space="preserve">dw11</t>
  </si>
  <si>
    <t xml:space="preserve">Layer 2 (delta weights)</t>
  </si>
  <si>
    <t xml:space="preserve">Layer 3 (delta weights)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</si>
</sst>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E8A202"/>
        <bgColor rgb="FFFFCC00"/>
      </patternFill>
    </fill>
    <fill>
      <patternFill patternType="solid">
        <fgColor rgb="FF77BC65"/>
        <bgColor rgb="FF729FCF"/>
      </patternFill>
    </fill>
    <fill>
      <patternFill patternType="solid">
        <fgColor rgb="FF729FCF"/>
        <bgColor rgb="FF808080"/>
      </patternFill>
    </fill>
    <fill>
      <patternFill patternType="solid">
        <fgColor rgb="FFFF7B59"/>
        <bgColor rgb="FFFF6600"/>
      </patternFill>
    </fill>
    <fill>
      <patternFill patternType="solid">
        <fgColor rgb="FFACB20C"/>
        <bgColor rgb="FFE8A20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7B59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ACB20C"/>
      <rgbColor rgb="FFFFCC00"/>
      <rgbColor rgb="FFE8A202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32" activeCellId="0" sqref="E32"/>
    </sheetView>
  </sheetViews>
  <sheetFormatPr defaultRowHeight="12.8" zeroHeight="false" outlineLevelRow="0" outlineLevelCol="0"/>
  <cols>
    <col collapsed="false" customWidth="true" hidden="false" outlineLevel="0" max="1" min="1" style="0" width="19.72"/>
    <col collapsed="false" customWidth="false" hidden="false" outlineLevel="0" max="7" min="2" style="0" width="11.52"/>
    <col collapsed="false" customWidth="true" hidden="false" outlineLevel="0" max="8" min="8" style="0" width="12.5"/>
    <col collapsed="false" customWidth="true" hidden="false" outlineLevel="0" max="9" min="9" style="0" width="12.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5" customFormat="false" ht="12.8" hidden="false" customHeight="false" outlineLevel="0" collapsed="false">
      <c r="A5" s="4" t="s">
        <v>7</v>
      </c>
    </row>
    <row r="6" customFormat="false" ht="12.8" hidden="false" customHeight="false" outlineLevel="0" collapsed="false">
      <c r="A6" s="0" t="s">
        <v>8</v>
      </c>
      <c r="B6" s="0" t="s">
        <v>9</v>
      </c>
      <c r="C6" s="0" t="n">
        <v>-1</v>
      </c>
      <c r="D6" s="0" t="n">
        <v>1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v>1</v>
      </c>
      <c r="D7" s="0" t="n">
        <v>2</v>
      </c>
    </row>
    <row r="9" customFormat="false" ht="12.8" hidden="false" customHeight="false" outlineLevel="0" collapsed="false">
      <c r="A9" s="5" t="s">
        <v>12</v>
      </c>
      <c r="C9" s="5" t="s">
        <v>13</v>
      </c>
      <c r="D9" s="0" t="s">
        <v>14</v>
      </c>
    </row>
    <row r="10" customFormat="false" ht="12.8" hidden="false" customHeight="false" outlineLevel="0" collapsed="false">
      <c r="A10" s="0" t="s">
        <v>15</v>
      </c>
      <c r="B10" s="0" t="n">
        <f aca="false">C6*B2+D6*B3</f>
        <v>0.3</v>
      </c>
      <c r="C10" s="0" t="n">
        <f aca="false">TANH(B10)</f>
        <v>0.291312612451591</v>
      </c>
      <c r="D10" s="0" t="n">
        <f aca="false">1-C10*C10</f>
        <v>0.915136961826629</v>
      </c>
    </row>
    <row r="11" customFormat="false" ht="12.8" hidden="false" customHeight="false" outlineLevel="0" collapsed="false">
      <c r="A11" s="0" t="s">
        <v>16</v>
      </c>
      <c r="B11" s="0" t="n">
        <f aca="false">C7*B2+D7*B3</f>
        <v>1.2</v>
      </c>
      <c r="C11" s="0" t="n">
        <f aca="false">TANH(B11)</f>
        <v>0.833654607012155</v>
      </c>
      <c r="D11" s="0" t="n">
        <f aca="false">1-C11*C11</f>
        <v>0.305019996207409</v>
      </c>
    </row>
    <row r="13" customFormat="false" ht="12.8" hidden="false" customHeight="false" outlineLevel="0" collapsed="false">
      <c r="A13" s="4" t="s">
        <v>17</v>
      </c>
    </row>
    <row r="14" customFormat="false" ht="12.8" hidden="false" customHeight="false" outlineLevel="0" collapsed="false">
      <c r="A14" s="0" t="s">
        <v>8</v>
      </c>
      <c r="B14" s="0" t="s">
        <v>9</v>
      </c>
      <c r="C14" s="0" t="n">
        <v>-1</v>
      </c>
      <c r="D14" s="0" t="n">
        <v>2</v>
      </c>
    </row>
    <row r="15" customFormat="false" ht="12.8" hidden="false" customHeight="false" outlineLevel="0" collapsed="false">
      <c r="A15" s="0" t="s">
        <v>10</v>
      </c>
      <c r="B15" s="0" t="s">
        <v>11</v>
      </c>
      <c r="C15" s="0" t="n">
        <v>1</v>
      </c>
      <c r="D15" s="0" t="n">
        <v>1</v>
      </c>
    </row>
    <row r="16" customFormat="false" ht="12.8" hidden="false" customHeight="false" outlineLevel="0" collapsed="false">
      <c r="A16" s="0" t="s">
        <v>18</v>
      </c>
      <c r="B16" s="0" t="s">
        <v>19</v>
      </c>
      <c r="C16" s="0" t="n">
        <v>3</v>
      </c>
      <c r="D16" s="0" t="n">
        <v>-2</v>
      </c>
    </row>
    <row r="17" customFormat="false" ht="12.8" hidden="false" customHeight="false" outlineLevel="0" collapsed="false">
      <c r="A17" s="3"/>
    </row>
    <row r="18" customFormat="false" ht="12.8" hidden="false" customHeight="false" outlineLevel="0" collapsed="false">
      <c r="A18" s="5" t="s">
        <v>20</v>
      </c>
      <c r="B18" s="3"/>
      <c r="C18" s="5" t="s">
        <v>13</v>
      </c>
      <c r="D18" s="0" t="s">
        <v>14</v>
      </c>
    </row>
    <row r="19" customFormat="false" ht="12.8" hidden="false" customHeight="false" outlineLevel="0" collapsed="false">
      <c r="A19" s="0" t="s">
        <v>15</v>
      </c>
      <c r="B19" s="0" t="n">
        <f aca="false">C14*C10+D14*C11</f>
        <v>1.37599660157272</v>
      </c>
      <c r="C19" s="0" t="n">
        <f aca="false">TANH(B19)</f>
        <v>0.880051639598856</v>
      </c>
      <c r="D19" s="0" t="n">
        <f aca="false">1-C19*C19</f>
        <v>0.225509111639364</v>
      </c>
    </row>
    <row r="20" customFormat="false" ht="12.8" hidden="false" customHeight="false" outlineLevel="0" collapsed="false">
      <c r="A20" s="0" t="s">
        <v>16</v>
      </c>
      <c r="B20" s="0" t="n">
        <f aca="false">C15*C10+D15*C11</f>
        <v>1.12496721946375</v>
      </c>
      <c r="C20" s="0" t="n">
        <f aca="false">TANH(B20)</f>
        <v>0.809289759575022</v>
      </c>
      <c r="D20" s="0" t="n">
        <f aca="false">1-C20*C20</f>
        <v>0.345050085047003</v>
      </c>
    </row>
    <row r="21" customFormat="false" ht="12.8" hidden="false" customHeight="false" outlineLevel="0" collapsed="false">
      <c r="A21" s="0" t="s">
        <v>21</v>
      </c>
      <c r="B21" s="0" t="n">
        <f aca="false">C16*C10+D16*C11</f>
        <v>-0.793371376669538</v>
      </c>
      <c r="C21" s="0" t="n">
        <f aca="false">TANH(B21)</f>
        <v>-0.660314675296505</v>
      </c>
      <c r="D21" s="0" t="n">
        <f aca="false">1-C21*C21</f>
        <v>0.563984529588071</v>
      </c>
    </row>
    <row r="23" customFormat="false" ht="12.8" hidden="false" customHeight="false" outlineLevel="0" collapsed="false">
      <c r="A23" s="4" t="s">
        <v>22</v>
      </c>
    </row>
    <row r="24" customFormat="false" ht="12.8" hidden="false" customHeight="false" outlineLevel="0" collapsed="false">
      <c r="A24" s="0" t="s">
        <v>10</v>
      </c>
      <c r="B24" s="0" t="s">
        <v>9</v>
      </c>
      <c r="C24" s="0" t="s">
        <v>23</v>
      </c>
      <c r="D24" s="0" t="n">
        <v>1</v>
      </c>
      <c r="E24" s="0" t="n">
        <v>2</v>
      </c>
      <c r="F24" s="0" t="n">
        <v>4</v>
      </c>
    </row>
    <row r="26" customFormat="false" ht="12.8" hidden="false" customHeight="false" outlineLevel="0" collapsed="false">
      <c r="A26" s="5" t="s">
        <v>24</v>
      </c>
      <c r="C26" s="5" t="s">
        <v>13</v>
      </c>
      <c r="D26" s="0" t="s">
        <v>14</v>
      </c>
    </row>
    <row r="27" customFormat="false" ht="12.8" hidden="false" customHeight="false" outlineLevel="0" collapsed="false">
      <c r="A27" s="0" t="s">
        <v>15</v>
      </c>
      <c r="B27" s="0" t="n">
        <f aca="false">D24*C19+E24*C20+F24*C21</f>
        <v>-0.14262754243712</v>
      </c>
      <c r="C27" s="0" t="n">
        <f aca="false">TANH(B27)</f>
        <v>-0.141668208722161</v>
      </c>
      <c r="D27" s="0" t="n">
        <f aca="false">1-C27*C27</f>
        <v>0.979930118637454</v>
      </c>
    </row>
    <row r="29" customFormat="false" ht="12.8" hidden="false" customHeight="false" outlineLevel="0" collapsed="false">
      <c r="A29" s="1" t="s">
        <v>25</v>
      </c>
      <c r="B29" s="0" t="n">
        <v>0.4</v>
      </c>
    </row>
    <row r="30" customFormat="false" ht="12.8" hidden="false" customHeight="false" outlineLevel="0" collapsed="false">
      <c r="A30" s="3"/>
      <c r="B30" s="3"/>
    </row>
    <row r="31" customFormat="false" ht="12.8" hidden="false" customHeight="false" outlineLevel="0" collapsed="false">
      <c r="A31" s="1" t="s">
        <v>26</v>
      </c>
      <c r="B31" s="0" t="n">
        <f aca="false">C27-B29</f>
        <v>-0.541668208722161</v>
      </c>
    </row>
    <row r="33" customFormat="false" ht="12.8" hidden="false" customHeight="false" outlineLevel="0" collapsed="false">
      <c r="A33" s="1" t="s">
        <v>27</v>
      </c>
      <c r="B33" s="3" t="n">
        <v>0.01</v>
      </c>
    </row>
    <row r="35" customFormat="false" ht="12.8" hidden="false" customHeight="false" outlineLevel="0" collapsed="false">
      <c r="A35" s="6" t="s">
        <v>28</v>
      </c>
      <c r="D35" s="0" t="n">
        <f aca="false">B36*D19</f>
        <v>-0.119699558134715</v>
      </c>
      <c r="E35" s="0" t="n">
        <f aca="false">B36*D20</f>
        <v>-0.183151547244455</v>
      </c>
      <c r="F35" s="0" t="n">
        <f aca="false">B36*D21</f>
        <v>-0.29936129185976</v>
      </c>
    </row>
    <row r="36" customFormat="false" ht="12.8" hidden="false" customHeight="false" outlineLevel="0" collapsed="false">
      <c r="A36" s="0" t="s">
        <v>29</v>
      </c>
      <c r="B36" s="0" t="n">
        <f aca="false">B31*D27</f>
        <v>-0.530796992035244</v>
      </c>
    </row>
    <row r="38" customFormat="false" ht="12.8" hidden="false" customHeight="false" outlineLevel="0" collapsed="false">
      <c r="A38" s="6" t="s">
        <v>30</v>
      </c>
    </row>
    <row r="39" customFormat="false" ht="12.8" hidden="false" customHeight="false" outlineLevel="0" collapsed="false">
      <c r="A39" s="0" t="s">
        <v>29</v>
      </c>
      <c r="B39" s="0" t="s">
        <v>31</v>
      </c>
      <c r="C39" s="0" t="s">
        <v>32</v>
      </c>
      <c r="D39" s="0" t="n">
        <f aca="false">B36*D24*D19</f>
        <v>-0.119699558134715</v>
      </c>
      <c r="E39" s="0" t="n">
        <f aca="false">B36*E24*D20</f>
        <v>-0.366303094488909</v>
      </c>
      <c r="F39" s="0" t="n">
        <f aca="false">B36*F24*D21</f>
        <v>-1.19744516743904</v>
      </c>
    </row>
    <row r="41" customFormat="false" ht="12.8" hidden="false" customHeight="false" outlineLevel="0" collapsed="false">
      <c r="A41" s="6" t="s">
        <v>33</v>
      </c>
    </row>
    <row r="42" customFormat="false" ht="12.8" hidden="false" customHeight="false" outlineLevel="0" collapsed="false">
      <c r="A42" s="0" t="s">
        <v>29</v>
      </c>
      <c r="B42" s="0" t="s">
        <v>31</v>
      </c>
      <c r="C42" s="0" t="n">
        <f aca="false">(D39*C14+E39*C15+F39*C16)*D10</f>
        <v>-3.51315500848731</v>
      </c>
      <c r="D42" s="0" t="n">
        <f aca="false">(D39*D14+E39*D15+F39*D16)*D11</f>
        <v>0.545738154833346</v>
      </c>
    </row>
    <row r="44" customFormat="false" ht="12.8" hidden="false" customHeight="false" outlineLevel="0" collapsed="false">
      <c r="A44" s="7" t="s">
        <v>34</v>
      </c>
      <c r="F44" s="7" t="s">
        <v>35</v>
      </c>
    </row>
    <row r="45" customFormat="false" ht="12.8" hidden="false" customHeight="false" outlineLevel="0" collapsed="false">
      <c r="A45" s="0" t="s">
        <v>36</v>
      </c>
      <c r="B45" s="0" t="s">
        <v>37</v>
      </c>
      <c r="C45" s="0" t="n">
        <f aca="false">-B33*B2*C42</f>
        <v>0.00702631001697462</v>
      </c>
      <c r="D45" s="0" t="n">
        <f aca="false">-B33*B3*C42</f>
        <v>0.0175657750424366</v>
      </c>
      <c r="F45" s="0" t="n">
        <f aca="false">C6+C45</f>
        <v>-0.992973689983025</v>
      </c>
      <c r="G45" s="0" t="n">
        <f aca="false">D6+D45</f>
        <v>1.01756577504244</v>
      </c>
    </row>
    <row r="46" customFormat="false" ht="12.8" hidden="false" customHeight="false" outlineLevel="0" collapsed="false">
      <c r="A46" s="0" t="s">
        <v>38</v>
      </c>
      <c r="B46" s="0" t="s">
        <v>39</v>
      </c>
      <c r="C46" s="0" t="n">
        <f aca="false">-B33*B2*D42</f>
        <v>-0.00109147630966669</v>
      </c>
      <c r="D46" s="0" t="n">
        <f aca="false">-B33*B3*D42</f>
        <v>-0.00272869077416673</v>
      </c>
      <c r="F46" s="0" t="n">
        <f aca="false">C7+C46</f>
        <v>0.998908523690333</v>
      </c>
      <c r="G46" s="0" t="n">
        <f aca="false">D7+D46</f>
        <v>1.99727130922583</v>
      </c>
    </row>
    <row r="48" customFormat="false" ht="12.8" hidden="false" customHeight="false" outlineLevel="0" collapsed="false">
      <c r="A48" s="7" t="s">
        <v>40</v>
      </c>
      <c r="F48" s="7" t="s">
        <v>35</v>
      </c>
    </row>
    <row r="49" customFormat="false" ht="12.8" hidden="false" customHeight="false" outlineLevel="0" collapsed="false">
      <c r="A49" s="0" t="s">
        <v>8</v>
      </c>
      <c r="B49" s="0" t="s">
        <v>9</v>
      </c>
      <c r="C49" s="0" t="n">
        <f aca="false">-D39*C10*B33</f>
        <v>0.000348699909895248</v>
      </c>
      <c r="D49" s="0" t="n">
        <f aca="false">-D39*C10*B33</f>
        <v>0.000348699909895248</v>
      </c>
      <c r="F49" s="0" t="n">
        <f aca="false">C14+C49</f>
        <v>-0.999651300090105</v>
      </c>
      <c r="G49" s="0" t="n">
        <f aca="false">D14+D49</f>
        <v>2.0003486999099</v>
      </c>
    </row>
    <row r="50" customFormat="false" ht="12.8" hidden="false" customHeight="false" outlineLevel="0" collapsed="false">
      <c r="A50" s="0" t="s">
        <v>10</v>
      </c>
      <c r="B50" s="0" t="s">
        <v>11</v>
      </c>
      <c r="C50" s="0" t="n">
        <f aca="false">-E39*C10*B33</f>
        <v>0.00106708711404666</v>
      </c>
      <c r="D50" s="0" t="n">
        <f aca="false">-E39*C11*B33</f>
        <v>0.00305370262283488</v>
      </c>
      <c r="F50" s="0" t="n">
        <f aca="false">C15+C50</f>
        <v>1.00106708711405</v>
      </c>
      <c r="G50" s="0" t="n">
        <f aca="false">D15+D50</f>
        <v>1.00305370262283</v>
      </c>
    </row>
    <row r="51" customFormat="false" ht="12.8" hidden="false" customHeight="false" outlineLevel="0" collapsed="false">
      <c r="A51" s="0" t="s">
        <v>18</v>
      </c>
      <c r="B51" s="0" t="s">
        <v>19</v>
      </c>
      <c r="C51" s="0" t="n">
        <f aca="false">-F39*C10*B33</f>
        <v>0.003488308799942</v>
      </c>
      <c r="D51" s="0" t="n">
        <f aca="false">-F39*C11*B33</f>
        <v>0.00998255680479999</v>
      </c>
      <c r="F51" s="0" t="n">
        <f aca="false">C16+C51</f>
        <v>3.00348830879994</v>
      </c>
      <c r="G51" s="0" t="n">
        <f aca="false">D16+D51</f>
        <v>-1.9900174431952</v>
      </c>
    </row>
    <row r="53" customFormat="false" ht="12.8" hidden="false" customHeight="false" outlineLevel="0" collapsed="false">
      <c r="A53" s="7" t="s">
        <v>41</v>
      </c>
      <c r="F53" s="3"/>
      <c r="H53" s="7" t="s">
        <v>35</v>
      </c>
    </row>
    <row r="54" customFormat="false" ht="12.8" hidden="false" customHeight="false" outlineLevel="0" collapsed="false">
      <c r="A54" s="3" t="s">
        <v>10</v>
      </c>
      <c r="B54" s="3" t="s">
        <v>9</v>
      </c>
      <c r="C54" s="3" t="s">
        <v>23</v>
      </c>
      <c r="D54" s="0" t="n">
        <f aca="false">-B36*C19*B33</f>
        <v>0.00467128763134758</v>
      </c>
      <c r="E54" s="0" t="n">
        <f aca="false">-B36*C20*B33</f>
        <v>0.00429568570067348</v>
      </c>
      <c r="F54" s="0" t="n">
        <f aca="false">-B36*C21*B33</f>
        <v>-0.00350493043444114</v>
      </c>
      <c r="H54" s="0" t="n">
        <f aca="false">D24+D54</f>
        <v>1.00467128763135</v>
      </c>
      <c r="I54" s="0" t="n">
        <f aca="false">E24+E54</f>
        <v>2.00429568570067</v>
      </c>
      <c r="J54" s="0" t="n">
        <f aca="false">F24+F54</f>
        <v>3.99649506956556</v>
      </c>
    </row>
  </sheetData>
  <mergeCells count="2">
    <mergeCell ref="G1:H1"/>
    <mergeCell ref="G2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18" activeCellId="0" sqref="G18"/>
    </sheetView>
  </sheetViews>
  <sheetFormatPr defaultRowHeight="12.8" zeroHeight="false" outlineLevelRow="0" outlineLevelCol="0"/>
  <cols>
    <col collapsed="false" customWidth="true" hidden="false" outlineLevel="0" max="1" min="1" style="0" width="19.17"/>
    <col collapsed="false" customWidth="false" hidden="false" outlineLevel="0" max="7" min="2" style="0" width="11.52"/>
    <col collapsed="false" customWidth="true" hidden="false" outlineLevel="0" max="8" min="8" style="0" width="14.3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5" customFormat="false" ht="12.8" hidden="false" customHeight="false" outlineLevel="0" collapsed="false">
      <c r="A5" s="4" t="s">
        <v>7</v>
      </c>
    </row>
    <row r="6" customFormat="false" ht="12.8" hidden="false" customHeight="false" outlineLevel="0" collapsed="false">
      <c r="A6" s="0" t="s">
        <v>8</v>
      </c>
      <c r="B6" s="0" t="s">
        <v>9</v>
      </c>
      <c r="C6" s="0" t="n">
        <f aca="false">Step_1!F45</f>
        <v>-0.992973689983025</v>
      </c>
      <c r="D6" s="0" t="n">
        <f aca="false">Step_1!G45</f>
        <v>1.01756577504244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Step_1!F46</f>
        <v>0.998908523690333</v>
      </c>
      <c r="D7" s="0" t="n">
        <f aca="false">Step_1!G46</f>
        <v>1.99727130922583</v>
      </c>
    </row>
    <row r="9" customFormat="false" ht="12.8" hidden="false" customHeight="false" outlineLevel="0" collapsed="false">
      <c r="A9" s="5" t="s">
        <v>12</v>
      </c>
      <c r="C9" s="5" t="s">
        <v>13</v>
      </c>
      <c r="D9" s="0" t="s">
        <v>14</v>
      </c>
    </row>
    <row r="10" customFormat="false" ht="12.8" hidden="false" customHeight="false" outlineLevel="0" collapsed="false">
      <c r="A10" s="0" t="s">
        <v>15</v>
      </c>
      <c r="B10" s="0" t="n">
        <f aca="false">C6*B2+D6*B3</f>
        <v>0.310188149524613</v>
      </c>
      <c r="C10" s="0" t="n">
        <f aca="false">TANH(B10)</f>
        <v>0.300608254158304</v>
      </c>
      <c r="D10" s="0" t="n">
        <f aca="false">1-C10*C10</f>
        <v>0.909634677531896</v>
      </c>
    </row>
    <row r="11" customFormat="false" ht="12.8" hidden="false" customHeight="false" outlineLevel="0" collapsed="false">
      <c r="A11" s="0" t="s">
        <v>16</v>
      </c>
      <c r="B11" s="0" t="n">
        <f aca="false">C7*B2+D7*B3</f>
        <v>1.19841735935098</v>
      </c>
      <c r="C11" s="0" t="n">
        <f aca="false">TANH(B11)</f>
        <v>0.833171232618558</v>
      </c>
      <c r="D11" s="0" t="n">
        <f aca="false">1-C11*C11</f>
        <v>0.305825697136872</v>
      </c>
    </row>
    <row r="13" customFormat="false" ht="12.8" hidden="false" customHeight="false" outlineLevel="0" collapsed="false">
      <c r="A13" s="4" t="s">
        <v>17</v>
      </c>
    </row>
    <row r="14" customFormat="false" ht="12.8" hidden="false" customHeight="false" outlineLevel="0" collapsed="false">
      <c r="A14" s="0" t="s">
        <v>8</v>
      </c>
      <c r="B14" s="0" t="s">
        <v>9</v>
      </c>
      <c r="C14" s="0" t="n">
        <f aca="false">Step_1!F49</f>
        <v>-0.999651300090105</v>
      </c>
      <c r="D14" s="0" t="n">
        <f aca="false">Step_1!G49</f>
        <v>2.0003486999099</v>
      </c>
    </row>
    <row r="15" customFormat="false" ht="12.8" hidden="false" customHeight="false" outlineLevel="0" collapsed="false">
      <c r="A15" s="0" t="s">
        <v>10</v>
      </c>
      <c r="B15" s="0" t="s">
        <v>11</v>
      </c>
      <c r="C15" s="0" t="n">
        <f aca="false">Step_1!F50</f>
        <v>1.00106708711405</v>
      </c>
      <c r="D15" s="0" t="n">
        <f aca="false">Step_1!G50</f>
        <v>1.00305370262283</v>
      </c>
    </row>
    <row r="16" customFormat="false" ht="12.8" hidden="false" customHeight="false" outlineLevel="0" collapsed="false">
      <c r="A16" s="0" t="s">
        <v>18</v>
      </c>
      <c r="B16" s="0" t="s">
        <v>19</v>
      </c>
      <c r="C16" s="0" t="n">
        <f aca="false">Step_1!F51</f>
        <v>3.00348830879994</v>
      </c>
      <c r="D16" s="0" t="n">
        <f aca="false">Step_1!G51</f>
        <v>-1.9900174431952</v>
      </c>
    </row>
    <row r="17" customFormat="false" ht="12.8" hidden="false" customHeight="false" outlineLevel="0" collapsed="false">
      <c r="A17" s="3"/>
    </row>
    <row r="18" customFormat="false" ht="12.8" hidden="false" customHeight="false" outlineLevel="0" collapsed="false">
      <c r="A18" s="5" t="s">
        <v>20</v>
      </c>
      <c r="B18" s="3"/>
      <c r="C18" s="5" t="s">
        <v>13</v>
      </c>
      <c r="D18" s="0" t="s">
        <v>14</v>
      </c>
    </row>
    <row r="19" customFormat="false" ht="12.8" hidden="false" customHeight="false" outlineLevel="0" collapsed="false">
      <c r="A19" s="0" t="s">
        <v>15</v>
      </c>
      <c r="B19" s="0" t="n">
        <f aca="false">C14*C10+D14*C11</f>
        <v>1.36612955988369</v>
      </c>
      <c r="C19" s="0" t="n">
        <f aca="false">TANH(B19)</f>
        <v>0.877807114284275</v>
      </c>
      <c r="D19" s="0" t="n">
        <f aca="false">1-C19*C19</f>
        <v>0.229454670111913</v>
      </c>
    </row>
    <row r="20" customFormat="false" ht="12.8" hidden="false" customHeight="false" outlineLevel="0" collapsed="false">
      <c r="A20" s="0" t="s">
        <v>16</v>
      </c>
      <c r="B20" s="0" t="n">
        <f aca="false">C15*C10+D15*C11</f>
        <v>1.13664451914957</v>
      </c>
      <c r="C20" s="0" t="n">
        <f aca="false">TANH(B20)</f>
        <v>0.813281111854509</v>
      </c>
      <c r="D20" s="0" t="n">
        <f aca="false">1-C20*C20</f>
        <v>0.338573833100693</v>
      </c>
    </row>
    <row r="21" customFormat="false" ht="12.8" hidden="false" customHeight="false" outlineLevel="0" collapsed="false">
      <c r="A21" s="0" t="s">
        <v>21</v>
      </c>
      <c r="B21" s="0" t="n">
        <f aca="false">C16*C10+D16*C11</f>
        <v>-0.755151909186148</v>
      </c>
      <c r="C21" s="0" t="n">
        <f aca="false">TANH(B21)</f>
        <v>-0.638212456699465</v>
      </c>
      <c r="D21" s="0" t="n">
        <f aca="false">1-C21*C21</f>
        <v>0.592684860113634</v>
      </c>
    </row>
    <row r="23" customFormat="false" ht="12.8" hidden="false" customHeight="false" outlineLevel="0" collapsed="false">
      <c r="A23" s="4" t="s">
        <v>22</v>
      </c>
    </row>
    <row r="24" customFormat="false" ht="12.8" hidden="false" customHeight="false" outlineLevel="0" collapsed="false">
      <c r="A24" s="0" t="s">
        <v>10</v>
      </c>
      <c r="B24" s="0" t="s">
        <v>9</v>
      </c>
      <c r="C24" s="0" t="s">
        <v>23</v>
      </c>
      <c r="D24" s="0" t="n">
        <f aca="false">Step_1!H54</f>
        <v>1.00467128763135</v>
      </c>
      <c r="E24" s="0" t="n">
        <f aca="false">Step_1!I54</f>
        <v>2.00429568570067</v>
      </c>
      <c r="F24" s="0" t="n">
        <f aca="false">Step_1!J54</f>
        <v>3.99649506956556</v>
      </c>
    </row>
    <row r="26" customFormat="false" ht="12.8" hidden="false" customHeight="false" outlineLevel="0" collapsed="false">
      <c r="A26" s="5" t="s">
        <v>24</v>
      </c>
      <c r="C26" s="5" t="s">
        <v>13</v>
      </c>
      <c r="D26" s="0" t="s">
        <v>14</v>
      </c>
    </row>
    <row r="27" customFormat="false" ht="12.8" hidden="false" customHeight="false" outlineLevel="0" collapsed="false">
      <c r="A27" s="0" t="s">
        <v>15</v>
      </c>
      <c r="B27" s="0" t="n">
        <f aca="false">D24*C19+E24*C20+F24*C21</f>
        <v>-0.0386495089829539</v>
      </c>
      <c r="C27" s="0" t="n">
        <f aca="false">TANH(B27)</f>
        <v>-0.0386302757952423</v>
      </c>
      <c r="D27" s="0" t="n">
        <f aca="false">1-C27*C27</f>
        <v>0.998507701791984</v>
      </c>
    </row>
    <row r="29" customFormat="false" ht="12.8" hidden="false" customHeight="false" outlineLevel="0" collapsed="false">
      <c r="A29" s="1" t="s">
        <v>25</v>
      </c>
      <c r="B29" s="0" t="n">
        <v>0.4</v>
      </c>
    </row>
    <row r="30" customFormat="false" ht="12.8" hidden="false" customHeight="false" outlineLevel="0" collapsed="false">
      <c r="A30" s="3"/>
      <c r="B30" s="3"/>
    </row>
    <row r="31" customFormat="false" ht="12.8" hidden="false" customHeight="false" outlineLevel="0" collapsed="false">
      <c r="A31" s="1" t="s">
        <v>26</v>
      </c>
      <c r="B31" s="0" t="n">
        <f aca="false">C27-B29</f>
        <v>-0.438630275795242</v>
      </c>
    </row>
    <row r="33" customFormat="false" ht="12.8" hidden="false" customHeight="false" outlineLevel="0" collapsed="false">
      <c r="A33" s="1" t="s">
        <v>27</v>
      </c>
      <c r="B33" s="3" t="n">
        <v>0.01</v>
      </c>
    </row>
    <row r="35" customFormat="false" ht="12.8" hidden="false" customHeight="false" outlineLevel="0" collapsed="false">
      <c r="A35" s="6" t="s">
        <v>28</v>
      </c>
    </row>
    <row r="36" customFormat="false" ht="12.8" hidden="false" customHeight="false" outlineLevel="0" collapsed="false">
      <c r="A36" s="0" t="s">
        <v>29</v>
      </c>
      <c r="B36" s="0" t="n">
        <f aca="false">B31*D27</f>
        <v>-0.437975708620691</v>
      </c>
    </row>
    <row r="38" customFormat="false" ht="12.8" hidden="false" customHeight="false" outlineLevel="0" collapsed="false">
      <c r="A38" s="6" t="s">
        <v>30</v>
      </c>
    </row>
    <row r="39" customFormat="false" ht="12.8" hidden="false" customHeight="false" outlineLevel="0" collapsed="false">
      <c r="A39" s="0" t="s">
        <v>29</v>
      </c>
      <c r="B39" s="0" t="s">
        <v>31</v>
      </c>
      <c r="C39" s="0" t="s">
        <v>32</v>
      </c>
      <c r="D39" s="0" t="n">
        <f aca="false">B36*D24*D19</f>
        <v>-0.10096501545986</v>
      </c>
      <c r="E39" s="0" t="n">
        <f aca="false">B36*E24*D20</f>
        <v>-0.297211223782634</v>
      </c>
      <c r="F39" s="0" t="n">
        <f aca="false">B36*F24*D21</f>
        <v>-1.03741647103759</v>
      </c>
    </row>
    <row r="41" customFormat="false" ht="12.8" hidden="false" customHeight="false" outlineLevel="0" collapsed="false">
      <c r="A41" s="6" t="s">
        <v>33</v>
      </c>
    </row>
    <row r="42" customFormat="false" ht="12.8" hidden="false" customHeight="false" outlineLevel="0" collapsed="false">
      <c r="A42" s="0" t="s">
        <v>29</v>
      </c>
      <c r="B42" s="0" t="s">
        <v>31</v>
      </c>
      <c r="C42" s="0" t="n">
        <f aca="false">(D39*C14+E39*C15+F39*C16)*D10</f>
        <v>-3.01313467600203</v>
      </c>
      <c r="D42" s="0" t="n">
        <f aca="false">(D39*D14+E39*D15+F39*D16)*D11</f>
        <v>0.478431523957409</v>
      </c>
    </row>
    <row r="44" customFormat="false" ht="12.8" hidden="false" customHeight="false" outlineLevel="0" collapsed="false">
      <c r="A44" s="7" t="s">
        <v>34</v>
      </c>
      <c r="F44" s="7" t="s">
        <v>35</v>
      </c>
    </row>
    <row r="45" customFormat="false" ht="12.8" hidden="false" customHeight="false" outlineLevel="0" collapsed="false">
      <c r="A45" s="0" t="s">
        <v>36</v>
      </c>
      <c r="B45" s="0" t="s">
        <v>37</v>
      </c>
      <c r="C45" s="0" t="n">
        <f aca="false">-B33*B2*C42</f>
        <v>0.00602626935200405</v>
      </c>
      <c r="D45" s="0" t="n">
        <f aca="false">-B33*B3*C42</f>
        <v>0.0150656733800101</v>
      </c>
      <c r="F45" s="0" t="n">
        <f aca="false">C6+C45</f>
        <v>-0.986947420631021</v>
      </c>
      <c r="G45" s="0" t="n">
        <f aca="false">D6+D45</f>
        <v>1.03263144842245</v>
      </c>
    </row>
    <row r="46" customFormat="false" ht="12.8" hidden="false" customHeight="false" outlineLevel="0" collapsed="false">
      <c r="A46" s="0" t="s">
        <v>38</v>
      </c>
      <c r="B46" s="0" t="s">
        <v>39</v>
      </c>
      <c r="C46" s="0" t="n">
        <f aca="false">-B33*B2*D42</f>
        <v>-0.000956863047914817</v>
      </c>
      <c r="D46" s="0" t="n">
        <f aca="false">-B33*B3*D42</f>
        <v>-0.00239215761978704</v>
      </c>
      <c r="F46" s="0" t="n">
        <f aca="false">C7+C46</f>
        <v>0.997951660642418</v>
      </c>
      <c r="G46" s="0" t="n">
        <f aca="false">D7+D46</f>
        <v>1.99487915160605</v>
      </c>
    </row>
    <row r="48" customFormat="false" ht="12.8" hidden="false" customHeight="false" outlineLevel="0" collapsed="false">
      <c r="A48" s="7" t="s">
        <v>40</v>
      </c>
      <c r="F48" s="7" t="s">
        <v>35</v>
      </c>
    </row>
    <row r="49" customFormat="false" ht="12.8" hidden="false" customHeight="false" outlineLevel="0" collapsed="false">
      <c r="A49" s="0" t="s">
        <v>8</v>
      </c>
      <c r="B49" s="0" t="s">
        <v>9</v>
      </c>
      <c r="C49" s="0" t="n">
        <f aca="false">-D39*C10*B33</f>
        <v>0.000303509170284547</v>
      </c>
      <c r="D49" s="0" t="n">
        <f aca="false">-D39*C10*B33</f>
        <v>0.000303509170284547</v>
      </c>
      <c r="F49" s="0" t="n">
        <f aca="false">C14+C49</f>
        <v>-0.99934779091982</v>
      </c>
      <c r="G49" s="0" t="n">
        <f aca="false">D14+D49</f>
        <v>2.00065220908018</v>
      </c>
    </row>
    <row r="50" customFormat="false" ht="12.8" hidden="false" customHeight="false" outlineLevel="0" collapsed="false">
      <c r="A50" s="0" t="s">
        <v>10</v>
      </c>
      <c r="B50" s="0" t="s">
        <v>11</v>
      </c>
      <c r="C50" s="0" t="n">
        <f aca="false">-E39*C10*B33</f>
        <v>0.000893441470975508</v>
      </c>
      <c r="D50" s="0" t="n">
        <f aca="false">-E39*C11*B33</f>
        <v>0.00247627841667048</v>
      </c>
      <c r="F50" s="0" t="n">
        <f aca="false">C15+C50</f>
        <v>1.00196052858502</v>
      </c>
      <c r="G50" s="0" t="n">
        <f aca="false">D15+D50</f>
        <v>1.00552998103951</v>
      </c>
    </row>
    <row r="51" customFormat="false" ht="12.8" hidden="false" customHeight="false" outlineLevel="0" collapsed="false">
      <c r="A51" s="0" t="s">
        <v>18</v>
      </c>
      <c r="B51" s="0" t="s">
        <v>19</v>
      </c>
      <c r="C51" s="0" t="n">
        <f aca="false">-F39*C10*B33</f>
        <v>0.00311855954193678</v>
      </c>
      <c r="D51" s="0" t="n">
        <f aca="false">-F39*C11*B33</f>
        <v>0.00864345559913181</v>
      </c>
      <c r="F51" s="0" t="n">
        <f aca="false">C16+C51</f>
        <v>3.00660686834188</v>
      </c>
      <c r="G51" s="0" t="n">
        <f aca="false">D16+D51</f>
        <v>-1.98137398759607</v>
      </c>
    </row>
    <row r="53" customFormat="false" ht="12.8" hidden="false" customHeight="false" outlineLevel="0" collapsed="false">
      <c r="A53" s="7" t="s">
        <v>41</v>
      </c>
      <c r="F53" s="3"/>
      <c r="H53" s="7" t="s">
        <v>35</v>
      </c>
    </row>
    <row r="54" customFormat="false" ht="12.8" hidden="false" customHeight="false" outlineLevel="0" collapsed="false">
      <c r="A54" s="3" t="s">
        <v>10</v>
      </c>
      <c r="B54" s="3" t="s">
        <v>9</v>
      </c>
      <c r="C54" s="3" t="s">
        <v>23</v>
      </c>
      <c r="D54" s="0" t="n">
        <f aca="false">-B36*C19*B33</f>
        <v>0.0038445819291094</v>
      </c>
      <c r="E54" s="0" t="n">
        <f aca="false">-B36*C20*B33</f>
        <v>0.00356197371272302</v>
      </c>
      <c r="F54" s="0" t="n">
        <f aca="false">-B36*C21*B33</f>
        <v>-0.002795215529735</v>
      </c>
      <c r="H54" s="0" t="n">
        <f aca="false">D24+D54</f>
        <v>1.00851586956046</v>
      </c>
      <c r="I54" s="0" t="n">
        <f aca="false">E24+E54</f>
        <v>2.0078576594134</v>
      </c>
      <c r="J54" s="0" t="n">
        <f aca="false">F24+F54</f>
        <v>3.99369985403582</v>
      </c>
    </row>
  </sheetData>
  <mergeCells count="2">
    <mergeCell ref="G1:H1"/>
    <mergeCell ref="G2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8" zeroHeight="false" outlineLevelRow="0" outlineLevelCol="0"/>
  <cols>
    <col collapsed="false" customWidth="true" hidden="false" outlineLevel="0" max="1" min="1" style="0" width="20.2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5" customFormat="false" ht="12.8" hidden="false" customHeight="false" outlineLevel="0" collapsed="false">
      <c r="A5" s="4" t="s">
        <v>7</v>
      </c>
    </row>
    <row r="6" customFormat="false" ht="12.8" hidden="false" customHeight="false" outlineLevel="0" collapsed="false">
      <c r="A6" s="0" t="s">
        <v>8</v>
      </c>
      <c r="B6" s="0" t="s">
        <v>9</v>
      </c>
      <c r="C6" s="0" t="n">
        <f aca="false">Step_2!F45</f>
        <v>-0.986947420631021</v>
      </c>
      <c r="D6" s="0" t="n">
        <f aca="false">Step_2!G45</f>
        <v>1.03263144842245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Step_2!F46</f>
        <v>0.997951660642418</v>
      </c>
      <c r="D7" s="0" t="n">
        <f aca="false">Step_2!G46</f>
        <v>1.99487915160605</v>
      </c>
    </row>
    <row r="9" customFormat="false" ht="12.8" hidden="false" customHeight="false" outlineLevel="0" collapsed="false">
      <c r="A9" s="5" t="s">
        <v>12</v>
      </c>
      <c r="C9" s="5" t="s">
        <v>13</v>
      </c>
      <c r="D9" s="0" t="s">
        <v>14</v>
      </c>
    </row>
    <row r="10" customFormat="false" ht="12.8" hidden="false" customHeight="false" outlineLevel="0" collapsed="false">
      <c r="A10" s="0" t="s">
        <v>15</v>
      </c>
      <c r="B10" s="0" t="n">
        <f aca="false">C6*B2+D6*B3</f>
        <v>0.318926240085019</v>
      </c>
      <c r="C10" s="0" t="n">
        <f aca="false">TANH(B10)</f>
        <v>0.308535699229749</v>
      </c>
      <c r="D10" s="0" t="n">
        <f aca="false">1-C10*C10</f>
        <v>0.90480572230081</v>
      </c>
    </row>
    <row r="11" customFormat="false" ht="12.8" hidden="false" customHeight="false" outlineLevel="0" collapsed="false">
      <c r="A11" s="0" t="s">
        <v>16</v>
      </c>
      <c r="B11" s="0" t="n">
        <f aca="false">C7*B2+D7*B3</f>
        <v>1.19702990793151</v>
      </c>
      <c r="C11" s="0" t="n">
        <f aca="false">TANH(B11)</f>
        <v>0.832746423520763</v>
      </c>
      <c r="D11" s="0" t="n">
        <f aca="false">1-C11*C11</f>
        <v>0.306533394113377</v>
      </c>
    </row>
    <row r="13" customFormat="false" ht="12.8" hidden="false" customHeight="false" outlineLevel="0" collapsed="false">
      <c r="A13" s="4" t="s">
        <v>17</v>
      </c>
    </row>
    <row r="14" customFormat="false" ht="12.8" hidden="false" customHeight="false" outlineLevel="0" collapsed="false">
      <c r="A14" s="0" t="s">
        <v>8</v>
      </c>
      <c r="B14" s="0" t="s">
        <v>9</v>
      </c>
      <c r="C14" s="0" t="n">
        <f aca="false">Step_2!F49</f>
        <v>-0.99934779091982</v>
      </c>
      <c r="D14" s="0" t="n">
        <f aca="false">Step_2!G49</f>
        <v>2.00065220908018</v>
      </c>
    </row>
    <row r="15" customFormat="false" ht="12.8" hidden="false" customHeight="false" outlineLevel="0" collapsed="false">
      <c r="A15" s="0" t="s">
        <v>10</v>
      </c>
      <c r="B15" s="0" t="s">
        <v>11</v>
      </c>
      <c r="C15" s="0" t="n">
        <f aca="false">Step_2!F50</f>
        <v>1.00196052858502</v>
      </c>
      <c r="D15" s="0" t="n">
        <f aca="false">Step_2!G50</f>
        <v>1.00552998103951</v>
      </c>
    </row>
    <row r="16" customFormat="false" ht="12.8" hidden="false" customHeight="false" outlineLevel="0" collapsed="false">
      <c r="A16" s="0" t="s">
        <v>18</v>
      </c>
      <c r="B16" s="0" t="s">
        <v>19</v>
      </c>
      <c r="C16" s="0" t="n">
        <f aca="false">Step_2!F51</f>
        <v>3.00660686834188</v>
      </c>
      <c r="D16" s="0" t="n">
        <f aca="false">Step_2!G51</f>
        <v>-1.98137398759607</v>
      </c>
    </row>
    <row r="17" customFormat="false" ht="12.8" hidden="false" customHeight="false" outlineLevel="0" collapsed="false">
      <c r="A17" s="3"/>
    </row>
    <row r="18" customFormat="false" ht="12.8" hidden="false" customHeight="false" outlineLevel="0" collapsed="false">
      <c r="A18" s="5" t="s">
        <v>20</v>
      </c>
      <c r="B18" s="3"/>
      <c r="C18" s="5" t="s">
        <v>13</v>
      </c>
      <c r="D18" s="0" t="s">
        <v>14</v>
      </c>
    </row>
    <row r="19" customFormat="false" ht="12.8" hidden="false" customHeight="false" outlineLevel="0" collapsed="false">
      <c r="A19" s="0" t="s">
        <v>15</v>
      </c>
      <c r="B19" s="0" t="n">
        <f aca="false">C14*C10+D14*C11</f>
        <v>1.35770150237528</v>
      </c>
      <c r="C19" s="0" t="n">
        <f aca="false">TANH(B19)</f>
        <v>0.875858889886677</v>
      </c>
      <c r="D19" s="0" t="n">
        <f aca="false">1-C19*C19</f>
        <v>0.232871205006478</v>
      </c>
    </row>
    <row r="20" customFormat="false" ht="12.8" hidden="false" customHeight="false" outlineLevel="0" collapsed="false">
      <c r="A20" s="0" t="s">
        <v>16</v>
      </c>
      <c r="B20" s="0" t="n">
        <f aca="false">C15*C10+D15*C11</f>
        <v>1.14649208774114</v>
      </c>
      <c r="C20" s="0" t="n">
        <f aca="false">TANH(B20)</f>
        <v>0.816588644479749</v>
      </c>
      <c r="D20" s="0" t="n">
        <f aca="false">1-C20*C20</f>
        <v>0.333182985706725</v>
      </c>
    </row>
    <row r="21" customFormat="false" ht="12.8" hidden="false" customHeight="false" outlineLevel="0" collapsed="false">
      <c r="A21" s="0" t="s">
        <v>21</v>
      </c>
      <c r="B21" s="0" t="n">
        <f aca="false">C16*C10+D16*C11</f>
        <v>-0.72233654939487</v>
      </c>
      <c r="C21" s="0" t="n">
        <f aca="false">TANH(B21)</f>
        <v>-0.618354529271497</v>
      </c>
      <c r="D21" s="0" t="n">
        <f aca="false">1-C21*C21</f>
        <v>0.617637676129425</v>
      </c>
    </row>
    <row r="23" customFormat="false" ht="12.8" hidden="false" customHeight="false" outlineLevel="0" collapsed="false">
      <c r="A23" s="4" t="s">
        <v>22</v>
      </c>
    </row>
    <row r="24" customFormat="false" ht="12.8" hidden="false" customHeight="false" outlineLevel="0" collapsed="false">
      <c r="A24" s="0" t="s">
        <v>10</v>
      </c>
      <c r="B24" s="0" t="s">
        <v>9</v>
      </c>
      <c r="C24" s="0" t="s">
        <v>23</v>
      </c>
      <c r="D24" s="0" t="n">
        <f aca="false">Step_2!H54</f>
        <v>1.00851586956046</v>
      </c>
      <c r="E24" s="0" t="n">
        <f aca="false">Step_2!I54</f>
        <v>2.0078576594134</v>
      </c>
      <c r="F24" s="0" t="n">
        <f aca="false">Step_2!J54</f>
        <v>3.99369985403582</v>
      </c>
    </row>
    <row r="26" customFormat="false" ht="12.8" hidden="false" customHeight="false" outlineLevel="0" collapsed="false">
      <c r="A26" s="5" t="s">
        <v>24</v>
      </c>
      <c r="C26" s="5" t="s">
        <v>13</v>
      </c>
      <c r="D26" s="0" t="s">
        <v>14</v>
      </c>
    </row>
    <row r="27" customFormat="false" ht="12.8" hidden="false" customHeight="false" outlineLevel="0" collapsed="false">
      <c r="A27" s="0" t="s">
        <v>15</v>
      </c>
      <c r="B27" s="0" t="n">
        <f aca="false">D24*C19+E24*C20+F24*C21</f>
        <v>0.0533889610610161</v>
      </c>
      <c r="C27" s="0" t="n">
        <f aca="false">TANH(B27)</f>
        <v>0.0533382925337684</v>
      </c>
      <c r="D27" s="0" t="n">
        <f aca="false">1-C27*C27</f>
        <v>0.997155026549582</v>
      </c>
    </row>
    <row r="29" customFormat="false" ht="12.8" hidden="false" customHeight="false" outlineLevel="0" collapsed="false">
      <c r="A29" s="1" t="s">
        <v>25</v>
      </c>
      <c r="B29" s="0" t="n">
        <v>0.4</v>
      </c>
    </row>
    <row r="30" customFormat="false" ht="12.8" hidden="false" customHeight="false" outlineLevel="0" collapsed="false">
      <c r="A30" s="3"/>
      <c r="B30" s="3"/>
    </row>
    <row r="31" customFormat="false" ht="12.8" hidden="false" customHeight="false" outlineLevel="0" collapsed="false">
      <c r="A31" s="1" t="s">
        <v>26</v>
      </c>
      <c r="B31" s="0" t="n">
        <f aca="false">C27-B29</f>
        <v>-0.346661707466232</v>
      </c>
    </row>
    <row r="33" customFormat="false" ht="12.8" hidden="false" customHeight="false" outlineLevel="0" collapsed="false">
      <c r="A33" s="1" t="s">
        <v>27</v>
      </c>
      <c r="B33" s="3" t="n">
        <v>0.01</v>
      </c>
    </row>
    <row r="35" customFormat="false" ht="12.8" hidden="false" customHeight="false" outlineLevel="0" collapsed="false">
      <c r="A35" s="6" t="s">
        <v>28</v>
      </c>
    </row>
    <row r="36" customFormat="false" ht="12.8" hidden="false" customHeight="false" outlineLevel="0" collapsed="false">
      <c r="A36" s="0" t="s">
        <v>29</v>
      </c>
      <c r="B36" s="0" t="n">
        <f aca="false">B31*D27</f>
        <v>-0.345675464112214</v>
      </c>
    </row>
    <row r="38" customFormat="false" ht="12.8" hidden="false" customHeight="false" outlineLevel="0" collapsed="false">
      <c r="A38" s="6" t="s">
        <v>30</v>
      </c>
    </row>
    <row r="39" customFormat="false" ht="12.8" hidden="false" customHeight="false" outlineLevel="0" collapsed="false">
      <c r="A39" s="0" t="s">
        <v>29</v>
      </c>
      <c r="B39" s="0" t="s">
        <v>31</v>
      </c>
      <c r="C39" s="0" t="s">
        <v>32</v>
      </c>
      <c r="D39" s="0" t="n">
        <f aca="false">B36*D24*D19</f>
        <v>-0.0811833711605567</v>
      </c>
      <c r="E39" s="0" t="n">
        <f aca="false">B36*E24*D20</f>
        <v>-0.231251358084218</v>
      </c>
      <c r="F39" s="0" t="n">
        <f aca="false">B36*F24*D21</f>
        <v>-0.852663666434041</v>
      </c>
    </row>
    <row r="41" customFormat="false" ht="12.8" hidden="false" customHeight="false" outlineLevel="0" collapsed="false">
      <c r="A41" s="6" t="s">
        <v>33</v>
      </c>
    </row>
    <row r="42" customFormat="false" ht="12.8" hidden="false" customHeight="false" outlineLevel="0" collapsed="false">
      <c r="A42" s="0" t="s">
        <v>29</v>
      </c>
      <c r="B42" s="0" t="s">
        <v>31</v>
      </c>
      <c r="C42" s="0" t="n">
        <f aca="false">(D39*C14+E39*C15+F39*C16)*D10</f>
        <v>-2.45582255705918</v>
      </c>
      <c r="D42" s="0" t="n">
        <f aca="false">(D39*D14+E39*D15+F39*D16)*D11</f>
        <v>0.396806174158849</v>
      </c>
    </row>
    <row r="44" customFormat="false" ht="12.8" hidden="false" customHeight="false" outlineLevel="0" collapsed="false">
      <c r="A44" s="7" t="s">
        <v>34</v>
      </c>
      <c r="F44" s="7" t="s">
        <v>35</v>
      </c>
    </row>
    <row r="45" customFormat="false" ht="12.8" hidden="false" customHeight="false" outlineLevel="0" collapsed="false">
      <c r="A45" s="0" t="s">
        <v>36</v>
      </c>
      <c r="B45" s="0" t="s">
        <v>37</v>
      </c>
      <c r="C45" s="0" t="n">
        <f aca="false">-B33*B2*C42</f>
        <v>0.00491164511411836</v>
      </c>
      <c r="D45" s="0" t="n">
        <f aca="false">-B33*B3*C42</f>
        <v>0.0122791127852959</v>
      </c>
      <c r="F45" s="0" t="n">
        <f aca="false">C6+C45</f>
        <v>-0.982035775516903</v>
      </c>
      <c r="G45" s="0" t="n">
        <f aca="false">D6+D45</f>
        <v>1.04491056120774</v>
      </c>
    </row>
    <row r="46" customFormat="false" ht="12.8" hidden="false" customHeight="false" outlineLevel="0" collapsed="false">
      <c r="A46" s="0" t="s">
        <v>38</v>
      </c>
      <c r="B46" s="0" t="s">
        <v>39</v>
      </c>
      <c r="C46" s="0" t="n">
        <f aca="false">-B33*B2*D42</f>
        <v>-0.000793612348317699</v>
      </c>
      <c r="D46" s="0" t="n">
        <f aca="false">-B33*B3*D42</f>
        <v>-0.00198403087079425</v>
      </c>
      <c r="F46" s="0" t="n">
        <f aca="false">C7+C46</f>
        <v>0.997158048294101</v>
      </c>
      <c r="G46" s="0" t="n">
        <f aca="false">D7+D46</f>
        <v>1.99289512073525</v>
      </c>
    </row>
    <row r="48" customFormat="false" ht="12.8" hidden="false" customHeight="false" outlineLevel="0" collapsed="false">
      <c r="A48" s="7" t="s">
        <v>40</v>
      </c>
      <c r="F48" s="7" t="s">
        <v>35</v>
      </c>
    </row>
    <row r="49" customFormat="false" ht="12.8" hidden="false" customHeight="false" outlineLevel="0" collapsed="false">
      <c r="A49" s="0" t="s">
        <v>8</v>
      </c>
      <c r="B49" s="0" t="s">
        <v>9</v>
      </c>
      <c r="C49" s="0" t="n">
        <f aca="false">-D39*C10*B33</f>
        <v>0.000250479681868506</v>
      </c>
      <c r="D49" s="0" t="n">
        <f aca="false">-D39*C10*B33</f>
        <v>0.000250479681868506</v>
      </c>
      <c r="F49" s="0" t="n">
        <f aca="false">C14+C49</f>
        <v>-0.999097311237952</v>
      </c>
      <c r="G49" s="0" t="n">
        <f aca="false">D14+D49</f>
        <v>2.00090268876205</v>
      </c>
    </row>
    <row r="50" customFormat="false" ht="12.8" hidden="false" customHeight="false" outlineLevel="0" collapsed="false">
      <c r="A50" s="0" t="s">
        <v>10</v>
      </c>
      <c r="B50" s="0" t="s">
        <v>11</v>
      </c>
      <c r="C50" s="0" t="n">
        <f aca="false">-E39*C10*B33</f>
        <v>0.000713492994643434</v>
      </c>
      <c r="D50" s="0" t="n">
        <f aca="false">-E39*C11*B33</f>
        <v>0.00192573741378952</v>
      </c>
      <c r="F50" s="0" t="n">
        <f aca="false">C15+C50</f>
        <v>1.00267402157967</v>
      </c>
      <c r="G50" s="0" t="n">
        <f aca="false">D15+D50</f>
        <v>1.00745571845329</v>
      </c>
    </row>
    <row r="51" customFormat="false" ht="12.8" hidden="false" customHeight="false" outlineLevel="0" collapsed="false">
      <c r="A51" s="0" t="s">
        <v>18</v>
      </c>
      <c r="B51" s="0" t="s">
        <v>19</v>
      </c>
      <c r="C51" s="0" t="n">
        <f aca="false">-F39*C10*B33</f>
        <v>0.00263077180531029</v>
      </c>
      <c r="D51" s="0" t="n">
        <f aca="false">-F39*C11*B33</f>
        <v>0.00710052618689049</v>
      </c>
      <c r="F51" s="0" t="n">
        <f aca="false">C16+C51</f>
        <v>3.00923764014719</v>
      </c>
      <c r="G51" s="0" t="n">
        <f aca="false">D16+D51</f>
        <v>-1.97427346140918</v>
      </c>
    </row>
    <row r="53" customFormat="false" ht="12.8" hidden="false" customHeight="false" outlineLevel="0" collapsed="false">
      <c r="A53" s="7" t="s">
        <v>41</v>
      </c>
      <c r="F53" s="3"/>
      <c r="H53" s="7" t="s">
        <v>35</v>
      </c>
    </row>
    <row r="54" customFormat="false" ht="12.8" hidden="false" customHeight="false" outlineLevel="0" collapsed="false">
      <c r="A54" s="3" t="s">
        <v>10</v>
      </c>
      <c r="B54" s="3" t="s">
        <v>9</v>
      </c>
      <c r="C54" s="3" t="s">
        <v>23</v>
      </c>
      <c r="D54" s="0" t="n">
        <f aca="false">-B36*C19*B33</f>
        <v>0.00302762928258385</v>
      </c>
      <c r="E54" s="0" t="n">
        <f aca="false">-B36*C20*B33</f>
        <v>0.00282274658669301</v>
      </c>
      <c r="F54" s="0" t="n">
        <f aca="false">-B36*C21*B33</f>
        <v>-0.00213749988891814</v>
      </c>
      <c r="H54" s="0" t="n">
        <f aca="false">D24+D54</f>
        <v>1.01154349884304</v>
      </c>
      <c r="I54" s="0" t="n">
        <f aca="false">E24+E54</f>
        <v>2.01068040600009</v>
      </c>
      <c r="J54" s="0" t="n">
        <f aca="false">F24+F54</f>
        <v>3.99156235414691</v>
      </c>
    </row>
  </sheetData>
  <mergeCells count="2">
    <mergeCell ref="G1:H1"/>
    <mergeCell ref="G2:H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2018-11-06T11:04:39Z</dcterms:created>
  <dc:creator/>
  <dc:description/>
  <dc:language>ru-RU</dc:language>
  <cp:lastModifiedBy/>
  <dcterms:modified xsi:type="dcterms:W3CDTF">2018-11-09T16:18:53Z</dcterms:modified>
  <cp:revision>31</cp:revision>
  <dc:subject/>
  <dc:title/>
</cp:coreProperties>
</file>