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285FCF8E-F364-4971-80C1-3B94D454EBB6}" xr6:coauthVersionLast="47" xr6:coauthVersionMax="47" xr10:uidLastSave="{00000000-0000-0000-0000-000000000000}"/>
  <bookViews>
    <workbookView xWindow="-96" yWindow="-96" windowWidth="19392" windowHeight="10392" tabRatio="880" xr2:uid="{00000000-000D-0000-FFFF-FFFF00000000}"/>
  </bookViews>
  <sheets>
    <sheet name="AYUNTAMIENTOS" sheetId="14" r:id="rId1"/>
  </sheets>
  <definedNames>
    <definedName name="distribucion" localSheetId="0">AYUNTAMIENTOS!$C$40:$Q$41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4" l="1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T40" i="14"/>
  <c r="U40" i="14"/>
  <c r="S3" i="14"/>
  <c r="V3" i="14" s="1"/>
  <c r="S4" i="14"/>
  <c r="V4" i="14" s="1"/>
  <c r="S5" i="14"/>
  <c r="V5" i="14" s="1"/>
  <c r="S6" i="14"/>
  <c r="V6" i="14" s="1"/>
  <c r="S7" i="14"/>
  <c r="V7" i="14" s="1"/>
  <c r="S8" i="14"/>
  <c r="V8" i="14" s="1"/>
  <c r="S9" i="14"/>
  <c r="V9" i="14" s="1"/>
  <c r="S10" i="14"/>
  <c r="V10" i="14" s="1"/>
  <c r="S11" i="14"/>
  <c r="V11" i="14" s="1"/>
  <c r="S12" i="14"/>
  <c r="V12" i="14" s="1"/>
  <c r="S13" i="14"/>
  <c r="V13" i="14" s="1"/>
  <c r="S14" i="14"/>
  <c r="V14" i="14" s="1"/>
  <c r="S15" i="14"/>
  <c r="V15" i="14" s="1"/>
  <c r="S16" i="14"/>
  <c r="V16" i="14" s="1"/>
  <c r="S17" i="14"/>
  <c r="V17" i="14" s="1"/>
  <c r="S18" i="14"/>
  <c r="V18" i="14" s="1"/>
  <c r="S19" i="14"/>
  <c r="V19" i="14" s="1"/>
  <c r="S20" i="14"/>
  <c r="V20" i="14" s="1"/>
  <c r="S21" i="14"/>
  <c r="V21" i="14" s="1"/>
  <c r="S22" i="14"/>
  <c r="V22" i="14" s="1"/>
  <c r="S23" i="14"/>
  <c r="V23" i="14" s="1"/>
  <c r="S24" i="14"/>
  <c r="V24" i="14" s="1"/>
  <c r="S25" i="14"/>
  <c r="V25" i="14" s="1"/>
  <c r="S26" i="14"/>
  <c r="V26" i="14" s="1"/>
  <c r="S27" i="14"/>
  <c r="V27" i="14" s="1"/>
  <c r="S28" i="14"/>
  <c r="V28" i="14" s="1"/>
  <c r="S29" i="14"/>
  <c r="V29" i="14" s="1"/>
  <c r="S30" i="14"/>
  <c r="V30" i="14" s="1"/>
  <c r="S31" i="14"/>
  <c r="V31" i="14" s="1"/>
  <c r="S32" i="14"/>
  <c r="V32" i="14" s="1"/>
  <c r="S33" i="14"/>
  <c r="V33" i="14" s="1"/>
  <c r="S34" i="14"/>
  <c r="V34" i="14" s="1"/>
  <c r="S35" i="14"/>
  <c r="V35" i="14" s="1"/>
  <c r="S36" i="14"/>
  <c r="V36" i="14" s="1"/>
  <c r="S37" i="14"/>
  <c r="V37" i="14" s="1"/>
  <c r="S38" i="14"/>
  <c r="V38" i="14" s="1"/>
  <c r="S39" i="14"/>
  <c r="V39" i="14" s="1"/>
  <c r="S2" i="14"/>
  <c r="V2" i="14" s="1"/>
  <c r="S40" i="14" l="1"/>
  <c r="S41" i="14" s="1"/>
  <c r="V40" i="14"/>
  <c r="D41" i="14" l="1"/>
  <c r="L41" i="14"/>
  <c r="C41" i="14"/>
  <c r="K41" i="14"/>
  <c r="H41" i="14"/>
  <c r="P41" i="14"/>
  <c r="G41" i="14"/>
  <c r="O41" i="14"/>
  <c r="F41" i="14"/>
  <c r="J41" i="14"/>
  <c r="N41" i="14"/>
  <c r="R41" i="14"/>
  <c r="E41" i="14"/>
  <c r="I41" i="14"/>
  <c r="M41" i="14"/>
  <c r="Q41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stribucion11" type="6" refreshedVersion="6" background="1" saveData="1">
    <textPr codePage="850" sourceFile="C:\Users\HP_IEC\Documents\Consejero Alejandro\distribucion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<sst xmlns="http://schemas.openxmlformats.org/spreadsheetml/2006/main" count="78" uniqueCount="78">
  <si>
    <t>VALIDOS</t>
  </si>
  <si>
    <t>NULOS</t>
  </si>
  <si>
    <t>PAN</t>
  </si>
  <si>
    <t>PRI</t>
  </si>
  <si>
    <t>PRD</t>
  </si>
  <si>
    <t>PT</t>
  </si>
  <si>
    <t>PVEM</t>
  </si>
  <si>
    <t>UDC</t>
  </si>
  <si>
    <t>PMC</t>
  </si>
  <si>
    <t>PNA</t>
  </si>
  <si>
    <t>PPC</t>
  </si>
  <si>
    <t>PJ</t>
  </si>
  <si>
    <t>PRC</t>
  </si>
  <si>
    <t>PCP</t>
  </si>
  <si>
    <t>MORENA</t>
  </si>
  <si>
    <t>ES</t>
  </si>
  <si>
    <t>NO.</t>
  </si>
  <si>
    <t>PSI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</si>
  <si>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</si>
  <si>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</si>
  <si>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</si>
  <si>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</si>
  <si>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</si>
  <si>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</si>
  <si>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</si>
  <si>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</si>
  <si>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</si>
  <si>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</si>
  <si>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</si>
  <si>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</si>
  <si>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</si>
  <si>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</si>
  <si>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</si>
  <si>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</si>
  <si>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INDEP.</t>
  </si>
  <si>
    <t>TOTAL</t>
  </si>
  <si>
    <t>ACUÑA</t>
  </si>
  <si>
    <t>PIEDRAS NEGRAS</t>
  </si>
  <si>
    <t>SABINAS</t>
  </si>
  <si>
    <t>SAN PEDRO</t>
  </si>
  <si>
    <t>MONCLOVA</t>
  </si>
  <si>
    <t>FRONTERA</t>
  </si>
  <si>
    <t>MATAMOROS</t>
  </si>
  <si>
    <t>RAMOS ARIZPE</t>
  </si>
  <si>
    <t>SALTILLO</t>
  </si>
  <si>
    <t>ABASOLO</t>
  </si>
  <si>
    <t>ALLENDE</t>
  </si>
  <si>
    <t>ARTEAGA</t>
  </si>
  <si>
    <t>CANDELA</t>
  </si>
  <si>
    <t>CASTAÑOS</t>
  </si>
  <si>
    <t>CUATROCIÉNEGAS</t>
  </si>
  <si>
    <t>ESCOBEDO</t>
  </si>
  <si>
    <t>FRANCISCO I. MADERO</t>
  </si>
  <si>
    <t>GENERAL CEPEDA</t>
  </si>
  <si>
    <t>GUERRERO</t>
  </si>
  <si>
    <t>HIDALGO</t>
  </si>
  <si>
    <t>JIMÉNEZ</t>
  </si>
  <si>
    <t>JUÁREZ</t>
  </si>
  <si>
    <t>LAMADRID</t>
  </si>
  <si>
    <t>MORELOS</t>
  </si>
  <si>
    <t>MUZQUIZ</t>
  </si>
  <si>
    <t>NADADORES</t>
  </si>
  <si>
    <t>NAVA</t>
  </si>
  <si>
    <t>OCAMPO</t>
  </si>
  <si>
    <t>PARRAS</t>
  </si>
  <si>
    <t>PROGRESO</t>
  </si>
  <si>
    <t>SACRAMENTO</t>
  </si>
  <si>
    <t>SAN BUENAVENTURA</t>
  </si>
  <si>
    <t>SIERRA MOJADA</t>
  </si>
  <si>
    <t>TORREÓN</t>
  </si>
  <si>
    <t>VIESCA</t>
  </si>
  <si>
    <t>VILLA UNIÓN</t>
  </si>
  <si>
    <t>ZARAGOZA</t>
  </si>
  <si>
    <t>SAN JUAN DE SABINAS</t>
  </si>
  <si>
    <t>NO. REG</t>
  </si>
  <si>
    <t>Porcentaje</t>
  </si>
  <si>
    <t>LISTA_NOMINAL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</si>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</sst>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8" fillId="0" borderId="10" xfId="0" quotePrefix="1" applyFont="1" applyBorder="1" applyAlignment="1">
      <alignment horizontal="center"/>
    </xf>
    <xf numFmtId="0" fontId="0" fillId="0" borderId="11" xfId="0" applyBorder="1"/>
    <xf numFmtId="0" fontId="18" fillId="0" borderId="10" xfId="0" applyFont="1" applyBorder="1" applyAlignment="1">
      <alignment horizontal="center"/>
    </xf>
    <xf numFmtId="0" fontId="0" fillId="0" borderId="12" xfId="0" applyBorder="1"/>
    <xf numFmtId="0" fontId="16" fillId="0" borderId="0" xfId="0" applyFont="1"/>
    <xf numFmtId="1" fontId="1" fillId="0" borderId="10" xfId="1" applyNumberFormat="1" applyFont="1" applyBorder="1"/>
    <xf numFmtId="1" fontId="0" fillId="0" borderId="10" xfId="0" applyNumberFormat="1" applyBorder="1"/>
    <xf numFmtId="1" fontId="0" fillId="0" borderId="10" xfId="0" applyNumberFormat="1" applyBorder="1" applyAlignment="1">
      <alignment wrapText="1"/>
    </xf>
    <xf numFmtId="1" fontId="21" fillId="0" borderId="10" xfId="0" applyNumberFormat="1" applyFont="1" applyBorder="1"/>
    <xf numFmtId="1" fontId="21" fillId="0" borderId="10" xfId="0" applyNumberFormat="1" applyFont="1" applyBorder="1" applyAlignment="1">
      <alignment wrapText="1"/>
    </xf>
    <xf numFmtId="1" fontId="22" fillId="0" borderId="10" xfId="0" applyNumberFormat="1" applyFont="1" applyBorder="1" applyAlignment="1">
      <alignment wrapText="1"/>
    </xf>
    <xf numFmtId="10" fontId="23" fillId="0" borderId="10" xfId="1" applyNumberFormat="1" applyFont="1" applyBorder="1"/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1" fontId="0" fillId="0" borderId="12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ribucion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41"/>
  <sheetViews>
    <sheetView tabSelected="1" workbookViewId="0">
      <pane ySplit="1" topLeftCell="A26" activePane="bottomLeft" state="frozen"/>
      <selection pane="bottomLeft" activeCell="B2" sqref="B2:B39"/>
    </sheetView>
  </sheetViews>
  <sheetFormatPr defaultColWidth="10.9453125" defaultRowHeight="14.4" x14ac:dyDescent="0.55000000000000004"/>
  <cols>
    <col min="1" max="1" width="3.3125" customWidth="1"/>
    <col min="2" max="2" width="23" customWidth="1"/>
    <col min="3" max="17" width="7.47265625" customWidth="1"/>
    <col min="18" max="18" width="6" bestFit="1" customWidth="1"/>
    <col min="19" max="19" width="8" bestFit="1" customWidth="1"/>
    <col min="20" max="20" width="6.83984375" bestFit="1" customWidth="1"/>
    <col min="21" max="21" width="6" bestFit="1" customWidth="1"/>
    <col min="22" max="22" width="8" bestFit="1" customWidth="1"/>
    <col min="23" max="23" width="13.3125" bestFit="1" customWidth="1"/>
  </cols>
  <sheetData>
    <row r="1" spans="1:118" s="3" customFormat="1" x14ac:dyDescent="0.55000000000000004">
      <c r="A1" s="17" t="s">
        <v>16</v>
      </c>
      <c r="B1" s="17" t="s">
        <v>77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17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34</v>
      </c>
      <c r="S1" s="17" t="s">
        <v>0</v>
      </c>
      <c r="T1" s="18" t="s">
        <v>74</v>
      </c>
      <c r="U1" s="17" t="s">
        <v>1</v>
      </c>
      <c r="V1" s="18" t="s">
        <v>35</v>
      </c>
      <c r="W1" s="1" t="s">
        <v>76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</row>
    <row r="2" spans="1:118" ht="15.6" x14ac:dyDescent="0.6">
      <c r="A2" s="5" t="s">
        <v>18</v>
      </c>
      <c r="B2" s="1" t="s">
        <v>45</v>
      </c>
      <c r="C2" s="1">
        <v>281</v>
      </c>
      <c r="D2" s="1">
        <v>433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23</v>
      </c>
      <c r="Q2" s="1">
        <v>37</v>
      </c>
      <c r="R2" s="1">
        <v>0</v>
      </c>
      <c r="S2" s="1">
        <f>SUM(C2:R2)</f>
        <v>779</v>
      </c>
      <c r="T2" s="1">
        <v>0</v>
      </c>
      <c r="U2" s="1">
        <v>11</v>
      </c>
      <c r="V2" s="1">
        <f>S2+T2+U2</f>
        <v>790</v>
      </c>
      <c r="W2" s="1">
        <v>1096</v>
      </c>
    </row>
    <row r="3" spans="1:118" x14ac:dyDescent="0.6">
      <c r="A3" s="5" t="s">
        <v>19</v>
      </c>
      <c r="B3" s="1" t="s">
        <v>36</v>
      </c>
      <c r="C3" s="1">
        <v>7343</v>
      </c>
      <c r="D3" s="1">
        <v>16153</v>
      </c>
      <c r="E3" s="1">
        <v>3095</v>
      </c>
      <c r="F3" s="1">
        <v>501</v>
      </c>
      <c r="G3" s="1">
        <v>677</v>
      </c>
      <c r="H3" s="1">
        <v>24985</v>
      </c>
      <c r="I3" s="1">
        <v>0</v>
      </c>
      <c r="J3" s="1">
        <v>429</v>
      </c>
      <c r="K3" s="1">
        <v>203</v>
      </c>
      <c r="L3" s="1">
        <v>222</v>
      </c>
      <c r="M3" s="1">
        <v>1683</v>
      </c>
      <c r="N3" s="1">
        <v>118</v>
      </c>
      <c r="O3" s="1">
        <v>43</v>
      </c>
      <c r="P3" s="1">
        <v>1915</v>
      </c>
      <c r="Q3" s="1">
        <v>470</v>
      </c>
      <c r="R3" s="1">
        <v>0</v>
      </c>
      <c r="S3" s="1">
        <f t="shared" ref="S3:S39" si="0">SUM(C3:R3)</f>
        <v>57837</v>
      </c>
      <c r="T3" s="1">
        <v>15</v>
      </c>
      <c r="U3" s="1">
        <v>1009</v>
      </c>
      <c r="V3" s="1">
        <f t="shared" ref="V3:V39" si="1">S3+T3+U3</f>
        <v>58861</v>
      </c>
      <c r="W3" s="1">
        <v>112033</v>
      </c>
    </row>
    <row r="4" spans="1:118" ht="15.6" x14ac:dyDescent="0.6">
      <c r="A4" s="5" t="s">
        <v>20</v>
      </c>
      <c r="B4" s="1" t="s">
        <v>46</v>
      </c>
      <c r="C4" s="1">
        <v>2284</v>
      </c>
      <c r="D4" s="1">
        <v>3860</v>
      </c>
      <c r="E4" s="1">
        <v>37</v>
      </c>
      <c r="F4" s="1">
        <v>289</v>
      </c>
      <c r="G4" s="1">
        <v>0</v>
      </c>
      <c r="H4" s="1">
        <v>3348</v>
      </c>
      <c r="I4" s="1">
        <v>0</v>
      </c>
      <c r="J4" s="1">
        <v>567</v>
      </c>
      <c r="K4" s="1">
        <v>16</v>
      </c>
      <c r="L4" s="1">
        <v>54</v>
      </c>
      <c r="M4" s="1">
        <v>0</v>
      </c>
      <c r="N4" s="1">
        <v>0</v>
      </c>
      <c r="O4" s="1">
        <v>0</v>
      </c>
      <c r="P4" s="1">
        <v>206</v>
      </c>
      <c r="Q4" s="1">
        <v>29</v>
      </c>
      <c r="R4" s="1">
        <v>0</v>
      </c>
      <c r="S4" s="1">
        <f t="shared" si="0"/>
        <v>10690</v>
      </c>
      <c r="T4" s="1">
        <v>0</v>
      </c>
      <c r="U4" s="1">
        <v>179</v>
      </c>
      <c r="V4" s="1">
        <f t="shared" si="1"/>
        <v>10869</v>
      </c>
      <c r="W4" s="1">
        <v>19054</v>
      </c>
    </row>
    <row r="5" spans="1:118" ht="15.6" x14ac:dyDescent="0.6">
      <c r="A5" s="5" t="s">
        <v>21</v>
      </c>
      <c r="B5" s="1" t="s">
        <v>47</v>
      </c>
      <c r="C5" s="1">
        <v>1449</v>
      </c>
      <c r="D5" s="1">
        <v>6095</v>
      </c>
      <c r="E5" s="1">
        <v>335</v>
      </c>
      <c r="F5" s="1">
        <v>247</v>
      </c>
      <c r="G5" s="1">
        <v>54</v>
      </c>
      <c r="H5" s="1">
        <v>54</v>
      </c>
      <c r="I5" s="1">
        <v>55</v>
      </c>
      <c r="J5" s="1">
        <v>79</v>
      </c>
      <c r="K5" s="1">
        <v>57</v>
      </c>
      <c r="L5" s="1">
        <v>15</v>
      </c>
      <c r="M5" s="1">
        <v>172</v>
      </c>
      <c r="N5" s="1">
        <v>33</v>
      </c>
      <c r="O5" s="1">
        <v>60</v>
      </c>
      <c r="P5" s="1">
        <v>245</v>
      </c>
      <c r="Q5" s="1">
        <v>94</v>
      </c>
      <c r="R5" s="1">
        <v>3066</v>
      </c>
      <c r="S5" s="1">
        <f t="shared" si="0"/>
        <v>12110</v>
      </c>
      <c r="T5" s="1">
        <v>4</v>
      </c>
      <c r="U5" s="1">
        <v>361</v>
      </c>
      <c r="V5" s="1">
        <f t="shared" si="1"/>
        <v>12475</v>
      </c>
      <c r="W5" s="1">
        <v>18604</v>
      </c>
    </row>
    <row r="6" spans="1:118" ht="15.6" x14ac:dyDescent="0.6">
      <c r="A6" s="5" t="s">
        <v>22</v>
      </c>
      <c r="B6" s="1" t="s">
        <v>48</v>
      </c>
      <c r="C6" s="1">
        <v>570</v>
      </c>
      <c r="D6" s="1">
        <v>653</v>
      </c>
      <c r="E6" s="1">
        <v>0</v>
      </c>
      <c r="F6" s="1">
        <v>0</v>
      </c>
      <c r="G6" s="1">
        <v>1</v>
      </c>
      <c r="H6" s="1">
        <v>20</v>
      </c>
      <c r="I6" s="1">
        <v>0</v>
      </c>
      <c r="J6" s="1">
        <v>12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2</v>
      </c>
      <c r="Q6" s="1">
        <v>23</v>
      </c>
      <c r="R6" s="1">
        <v>0</v>
      </c>
      <c r="S6" s="1">
        <f t="shared" si="0"/>
        <v>1283</v>
      </c>
      <c r="T6" s="1">
        <v>0</v>
      </c>
      <c r="U6" s="1">
        <v>11</v>
      </c>
      <c r="V6" s="1">
        <f t="shared" si="1"/>
        <v>1294</v>
      </c>
      <c r="W6" s="1">
        <v>1681</v>
      </c>
    </row>
    <row r="7" spans="1:118" ht="15.6" x14ac:dyDescent="0.6">
      <c r="A7" s="5" t="s">
        <v>23</v>
      </c>
      <c r="B7" s="1" t="s">
        <v>49</v>
      </c>
      <c r="C7" s="1">
        <v>1826</v>
      </c>
      <c r="D7" s="1">
        <v>5283</v>
      </c>
      <c r="E7" s="1">
        <v>3413</v>
      </c>
      <c r="F7" s="1">
        <v>238</v>
      </c>
      <c r="G7" s="1">
        <v>187</v>
      </c>
      <c r="H7" s="1">
        <v>159</v>
      </c>
      <c r="I7" s="1">
        <v>32</v>
      </c>
      <c r="J7" s="1">
        <v>125</v>
      </c>
      <c r="K7" s="1">
        <v>20</v>
      </c>
      <c r="L7" s="1">
        <v>52</v>
      </c>
      <c r="M7" s="1">
        <v>31</v>
      </c>
      <c r="N7" s="1">
        <v>11</v>
      </c>
      <c r="O7" s="1">
        <v>11</v>
      </c>
      <c r="P7" s="1">
        <v>616</v>
      </c>
      <c r="Q7" s="1">
        <v>613</v>
      </c>
      <c r="R7" s="1">
        <v>0</v>
      </c>
      <c r="S7" s="1">
        <f t="shared" si="0"/>
        <v>12617</v>
      </c>
      <c r="T7" s="1">
        <v>2</v>
      </c>
      <c r="U7" s="1">
        <v>202</v>
      </c>
      <c r="V7" s="1">
        <f t="shared" si="1"/>
        <v>12821</v>
      </c>
      <c r="W7" s="1">
        <v>21467</v>
      </c>
    </row>
    <row r="8" spans="1:118" ht="15.6" x14ac:dyDescent="0.6">
      <c r="A8" s="5" t="s">
        <v>24</v>
      </c>
      <c r="B8" s="1" t="s">
        <v>50</v>
      </c>
      <c r="C8" s="1">
        <v>1948</v>
      </c>
      <c r="D8" s="1">
        <v>2762</v>
      </c>
      <c r="E8" s="1">
        <v>291</v>
      </c>
      <c r="F8" s="1">
        <v>103</v>
      </c>
      <c r="G8" s="1">
        <v>24</v>
      </c>
      <c r="H8" s="1">
        <v>29</v>
      </c>
      <c r="I8" s="1">
        <v>686</v>
      </c>
      <c r="J8" s="1">
        <v>32</v>
      </c>
      <c r="K8" s="1">
        <v>11</v>
      </c>
      <c r="L8" s="1">
        <v>15</v>
      </c>
      <c r="M8" s="1">
        <v>12</v>
      </c>
      <c r="N8" s="1">
        <v>3</v>
      </c>
      <c r="O8" s="1">
        <v>7</v>
      </c>
      <c r="P8" s="1">
        <v>126</v>
      </c>
      <c r="Q8" s="1">
        <v>13</v>
      </c>
      <c r="R8" s="1">
        <v>77</v>
      </c>
      <c r="S8" s="1">
        <f t="shared" si="0"/>
        <v>6139</v>
      </c>
      <c r="T8" s="1">
        <v>1</v>
      </c>
      <c r="U8" s="1">
        <v>91</v>
      </c>
      <c r="V8" s="1">
        <f t="shared" si="1"/>
        <v>6231</v>
      </c>
      <c r="W8" s="1">
        <v>10008</v>
      </c>
    </row>
    <row r="9" spans="1:118" ht="15.6" x14ac:dyDescent="0.6">
      <c r="A9" s="5" t="s">
        <v>25</v>
      </c>
      <c r="B9" s="1" t="s">
        <v>51</v>
      </c>
      <c r="C9" s="1">
        <v>18</v>
      </c>
      <c r="D9" s="1">
        <v>852</v>
      </c>
      <c r="E9" s="1">
        <v>593</v>
      </c>
      <c r="F9" s="1">
        <v>0</v>
      </c>
      <c r="G9" s="1">
        <v>3</v>
      </c>
      <c r="H9" s="1">
        <v>1</v>
      </c>
      <c r="I9" s="1">
        <v>0</v>
      </c>
      <c r="J9" s="1">
        <v>4</v>
      </c>
      <c r="K9" s="1">
        <v>0</v>
      </c>
      <c r="L9" s="1">
        <v>3</v>
      </c>
      <c r="M9" s="1">
        <v>2</v>
      </c>
      <c r="N9" s="1">
        <v>5</v>
      </c>
      <c r="O9" s="1">
        <v>0</v>
      </c>
      <c r="P9" s="1">
        <v>199</v>
      </c>
      <c r="Q9" s="1">
        <v>11</v>
      </c>
      <c r="R9" s="1">
        <v>0</v>
      </c>
      <c r="S9" s="1">
        <f t="shared" si="0"/>
        <v>1691</v>
      </c>
      <c r="T9" s="1">
        <v>27</v>
      </c>
      <c r="U9" s="1"/>
      <c r="V9" s="1">
        <f t="shared" si="1"/>
        <v>1718</v>
      </c>
      <c r="W9" s="1">
        <v>2479</v>
      </c>
    </row>
    <row r="10" spans="1:118" ht="15.6" x14ac:dyDescent="0.6">
      <c r="A10" s="5" t="s">
        <v>26</v>
      </c>
      <c r="B10" s="1" t="s">
        <v>52</v>
      </c>
      <c r="C10" s="1">
        <v>4702</v>
      </c>
      <c r="D10" s="1">
        <v>9202</v>
      </c>
      <c r="E10" s="1">
        <v>452</v>
      </c>
      <c r="F10" s="1">
        <v>140</v>
      </c>
      <c r="G10" s="1">
        <v>1142</v>
      </c>
      <c r="H10" s="1">
        <v>1418</v>
      </c>
      <c r="I10" s="1">
        <v>102</v>
      </c>
      <c r="J10" s="1">
        <v>396</v>
      </c>
      <c r="K10" s="1">
        <v>265</v>
      </c>
      <c r="L10" s="1">
        <v>574</v>
      </c>
      <c r="M10" s="1">
        <v>6614</v>
      </c>
      <c r="N10" s="1">
        <v>344</v>
      </c>
      <c r="O10" s="1">
        <v>52</v>
      </c>
      <c r="P10" s="1">
        <v>1865</v>
      </c>
      <c r="Q10" s="1">
        <v>156</v>
      </c>
      <c r="R10" s="1">
        <v>0</v>
      </c>
      <c r="S10" s="1">
        <f t="shared" si="0"/>
        <v>27424</v>
      </c>
      <c r="T10" s="1">
        <v>4</v>
      </c>
      <c r="U10" s="1">
        <v>557</v>
      </c>
      <c r="V10" s="1">
        <f t="shared" si="1"/>
        <v>27985</v>
      </c>
      <c r="W10" s="1">
        <v>43557</v>
      </c>
    </row>
    <row r="11" spans="1:118" ht="15.6" x14ac:dyDescent="0.6">
      <c r="A11" s="5" t="s">
        <v>27</v>
      </c>
      <c r="B11" s="1" t="s">
        <v>41</v>
      </c>
      <c r="C11" s="1">
        <v>9457</v>
      </c>
      <c r="D11" s="1">
        <v>12446</v>
      </c>
      <c r="E11" s="1">
        <v>422</v>
      </c>
      <c r="F11" s="1">
        <v>2698</v>
      </c>
      <c r="G11" s="1">
        <v>571</v>
      </c>
      <c r="H11" s="1">
        <v>60</v>
      </c>
      <c r="I11" s="1">
        <v>192</v>
      </c>
      <c r="J11" s="1">
        <v>603</v>
      </c>
      <c r="K11" s="1">
        <v>242</v>
      </c>
      <c r="L11" s="1">
        <v>47</v>
      </c>
      <c r="M11" s="1">
        <v>453</v>
      </c>
      <c r="N11" s="1">
        <v>0</v>
      </c>
      <c r="O11" s="1">
        <v>0</v>
      </c>
      <c r="P11" s="1">
        <v>3229</v>
      </c>
      <c r="Q11" s="1">
        <v>138</v>
      </c>
      <c r="R11" s="1">
        <v>2358</v>
      </c>
      <c r="S11" s="1">
        <f t="shared" si="0"/>
        <v>32916</v>
      </c>
      <c r="T11" s="1">
        <v>13</v>
      </c>
      <c r="U11" s="1">
        <v>468</v>
      </c>
      <c r="V11" s="1">
        <f t="shared" si="1"/>
        <v>33397</v>
      </c>
      <c r="W11" s="1">
        <v>60794</v>
      </c>
    </row>
    <row r="12" spans="1:118" ht="15.6" x14ac:dyDescent="0.6">
      <c r="A12" s="5" t="s">
        <v>28</v>
      </c>
      <c r="B12" s="1" t="s">
        <v>53</v>
      </c>
      <c r="C12" s="1">
        <v>2551</v>
      </c>
      <c r="D12" s="1">
        <v>2089</v>
      </c>
      <c r="E12" s="1">
        <v>53</v>
      </c>
      <c r="F12" s="1">
        <v>0</v>
      </c>
      <c r="G12" s="1">
        <v>0</v>
      </c>
      <c r="H12" s="1">
        <v>20</v>
      </c>
      <c r="I12" s="1">
        <v>22</v>
      </c>
      <c r="J12" s="1">
        <v>111</v>
      </c>
      <c r="K12" s="1">
        <v>0</v>
      </c>
      <c r="L12" s="1">
        <v>10</v>
      </c>
      <c r="M12" s="1">
        <v>72</v>
      </c>
      <c r="N12" s="1">
        <v>15</v>
      </c>
      <c r="O12" s="1">
        <v>835</v>
      </c>
      <c r="P12" s="1">
        <v>452</v>
      </c>
      <c r="Q12" s="1">
        <v>13</v>
      </c>
      <c r="R12" s="1">
        <v>0</v>
      </c>
      <c r="S12" s="1">
        <f t="shared" si="0"/>
        <v>6243</v>
      </c>
      <c r="T12" s="1">
        <v>1</v>
      </c>
      <c r="U12" s="1">
        <v>162</v>
      </c>
      <c r="V12" s="1">
        <f t="shared" si="1"/>
        <v>6406</v>
      </c>
      <c r="W12" s="1">
        <v>9565</v>
      </c>
    </row>
    <row r="13" spans="1:118" ht="15.6" x14ac:dyDescent="0.6">
      <c r="A13" s="5" t="s">
        <v>29</v>
      </c>
      <c r="B13" s="1" t="s">
        <v>54</v>
      </c>
      <c r="C13" s="1">
        <v>580</v>
      </c>
      <c r="D13" s="1">
        <v>556</v>
      </c>
      <c r="E13" s="1">
        <v>0</v>
      </c>
      <c r="F13" s="1">
        <v>0</v>
      </c>
      <c r="G13" s="1">
        <v>1</v>
      </c>
      <c r="H13" s="1">
        <v>5</v>
      </c>
      <c r="I13" s="1">
        <v>0</v>
      </c>
      <c r="J13" s="1">
        <v>16</v>
      </c>
      <c r="K13" s="1">
        <v>3</v>
      </c>
      <c r="L13" s="1">
        <v>3</v>
      </c>
      <c r="M13" s="1">
        <v>0</v>
      </c>
      <c r="N13" s="1">
        <v>2</v>
      </c>
      <c r="O13" s="1">
        <v>0</v>
      </c>
      <c r="P13" s="1">
        <v>26</v>
      </c>
      <c r="Q13" s="1">
        <v>3</v>
      </c>
      <c r="R13" s="1">
        <v>0</v>
      </c>
      <c r="S13" s="1">
        <f t="shared" si="0"/>
        <v>1195</v>
      </c>
      <c r="T13" s="1">
        <v>0</v>
      </c>
      <c r="U13" s="1">
        <v>19</v>
      </c>
      <c r="V13" s="1">
        <f t="shared" si="1"/>
        <v>1214</v>
      </c>
      <c r="W13" s="1">
        <v>1797</v>
      </c>
    </row>
    <row r="14" spans="1:118" ht="15.6" x14ac:dyDescent="0.6">
      <c r="A14" s="5" t="s">
        <v>30</v>
      </c>
      <c r="B14" s="1" t="s">
        <v>55</v>
      </c>
      <c r="C14" s="1">
        <v>135</v>
      </c>
      <c r="D14" s="1">
        <v>495</v>
      </c>
      <c r="E14" s="1">
        <v>0</v>
      </c>
      <c r="F14" s="1">
        <v>0</v>
      </c>
      <c r="G14" s="1">
        <v>3</v>
      </c>
      <c r="H14" s="1">
        <v>178</v>
      </c>
      <c r="I14" s="1">
        <v>0</v>
      </c>
      <c r="J14" s="1">
        <v>7</v>
      </c>
      <c r="K14" s="1">
        <v>0</v>
      </c>
      <c r="L14" s="1">
        <v>7</v>
      </c>
      <c r="M14" s="1">
        <v>3</v>
      </c>
      <c r="N14" s="1">
        <v>1</v>
      </c>
      <c r="O14" s="1">
        <v>0</v>
      </c>
      <c r="P14" s="1">
        <v>0</v>
      </c>
      <c r="Q14" s="1">
        <v>6</v>
      </c>
      <c r="R14" s="1"/>
      <c r="S14" s="1">
        <f t="shared" si="0"/>
        <v>835</v>
      </c>
      <c r="T14" s="1">
        <v>0</v>
      </c>
      <c r="U14" s="1">
        <v>12</v>
      </c>
      <c r="V14" s="1">
        <f t="shared" si="1"/>
        <v>847</v>
      </c>
      <c r="W14" s="1">
        <v>1160</v>
      </c>
    </row>
    <row r="15" spans="1:118" ht="15.6" x14ac:dyDescent="0.6">
      <c r="A15" s="5" t="s">
        <v>31</v>
      </c>
      <c r="B15" s="1" t="s">
        <v>56</v>
      </c>
      <c r="C15" s="1">
        <v>679</v>
      </c>
      <c r="D15" s="1">
        <v>1679</v>
      </c>
      <c r="E15" s="1">
        <v>111</v>
      </c>
      <c r="F15" s="1">
        <v>759</v>
      </c>
      <c r="G15" s="1">
        <v>738</v>
      </c>
      <c r="H15" s="1">
        <v>193</v>
      </c>
      <c r="I15" s="1">
        <v>0</v>
      </c>
      <c r="J15" s="1">
        <v>0</v>
      </c>
      <c r="K15" s="1">
        <v>0</v>
      </c>
      <c r="L15" s="1">
        <v>12</v>
      </c>
      <c r="M15" s="1">
        <v>722</v>
      </c>
      <c r="N15" s="1">
        <v>0</v>
      </c>
      <c r="O15" s="1">
        <v>0</v>
      </c>
      <c r="P15" s="1">
        <v>136</v>
      </c>
      <c r="Q15" s="1">
        <v>18</v>
      </c>
      <c r="R15" s="1">
        <v>0</v>
      </c>
      <c r="S15" s="1">
        <f t="shared" si="0"/>
        <v>5047</v>
      </c>
      <c r="T15" s="1">
        <v>1</v>
      </c>
      <c r="U15" s="1">
        <v>149</v>
      </c>
      <c r="V15" s="1">
        <f t="shared" si="1"/>
        <v>5197</v>
      </c>
      <c r="W15" s="1">
        <v>8318</v>
      </c>
    </row>
    <row r="16" spans="1:118" ht="15.6" x14ac:dyDescent="0.6">
      <c r="A16" s="5" t="s">
        <v>32</v>
      </c>
      <c r="B16" s="1" t="s">
        <v>57</v>
      </c>
      <c r="C16" s="1">
        <v>22</v>
      </c>
      <c r="D16" s="1">
        <v>441</v>
      </c>
      <c r="E16" s="1">
        <v>379</v>
      </c>
      <c r="F16" s="1">
        <v>0</v>
      </c>
      <c r="G16" s="1">
        <v>6</v>
      </c>
      <c r="H16" s="1">
        <v>4</v>
      </c>
      <c r="I16" s="1">
        <v>56</v>
      </c>
      <c r="J16" s="1">
        <v>7</v>
      </c>
      <c r="K16" s="1">
        <v>0</v>
      </c>
      <c r="L16" s="1">
        <v>2</v>
      </c>
      <c r="M16" s="1">
        <v>0</v>
      </c>
      <c r="N16" s="1">
        <v>2</v>
      </c>
      <c r="O16" s="1">
        <v>1</v>
      </c>
      <c r="P16" s="1">
        <v>2</v>
      </c>
      <c r="Q16" s="1">
        <v>53</v>
      </c>
      <c r="R16" s="1">
        <v>0</v>
      </c>
      <c r="S16" s="1">
        <f t="shared" si="0"/>
        <v>975</v>
      </c>
      <c r="T16" s="1">
        <v>0</v>
      </c>
      <c r="U16" s="1">
        <v>18</v>
      </c>
      <c r="V16" s="1">
        <f t="shared" si="1"/>
        <v>993</v>
      </c>
      <c r="W16" s="1">
        <v>1433</v>
      </c>
    </row>
    <row r="17" spans="1:23" ht="15.6" x14ac:dyDescent="0.6">
      <c r="A17" s="5" t="s">
        <v>33</v>
      </c>
      <c r="B17" s="1" t="s">
        <v>58</v>
      </c>
      <c r="C17" s="1">
        <v>643</v>
      </c>
      <c r="D17" s="1">
        <v>510</v>
      </c>
      <c r="E17" s="1">
        <v>4</v>
      </c>
      <c r="F17" s="1">
        <v>0</v>
      </c>
      <c r="G17" s="1">
        <v>0</v>
      </c>
      <c r="H17" s="1">
        <v>6</v>
      </c>
      <c r="I17" s="1">
        <v>0</v>
      </c>
      <c r="J17" s="1">
        <v>30</v>
      </c>
      <c r="K17" s="1">
        <v>1</v>
      </c>
      <c r="L17" s="1">
        <v>27</v>
      </c>
      <c r="M17" s="1">
        <v>6</v>
      </c>
      <c r="N17" s="1">
        <v>0</v>
      </c>
      <c r="O17" s="1">
        <v>0</v>
      </c>
      <c r="P17" s="1">
        <v>30</v>
      </c>
      <c r="Q17" s="1">
        <v>0</v>
      </c>
      <c r="R17" s="1">
        <v>0</v>
      </c>
      <c r="S17" s="1">
        <f t="shared" si="0"/>
        <v>1257</v>
      </c>
      <c r="T17" s="1">
        <v>0</v>
      </c>
      <c r="U17" s="1">
        <v>18</v>
      </c>
      <c r="V17" s="1">
        <f t="shared" si="1"/>
        <v>1275</v>
      </c>
      <c r="W17" s="1">
        <v>1631</v>
      </c>
    </row>
    <row r="18" spans="1:23" ht="14.25" customHeight="1" x14ac:dyDescent="0.6">
      <c r="A18" s="5">
        <v>17</v>
      </c>
      <c r="B18" s="1" t="s">
        <v>42</v>
      </c>
      <c r="C18" s="6">
        <v>5023</v>
      </c>
      <c r="D18" s="1">
        <v>20533</v>
      </c>
      <c r="E18" s="1">
        <v>638</v>
      </c>
      <c r="F18" s="1">
        <v>503</v>
      </c>
      <c r="G18" s="1">
        <v>680</v>
      </c>
      <c r="H18" s="1">
        <v>1178</v>
      </c>
      <c r="I18" s="1">
        <v>0</v>
      </c>
      <c r="J18" s="1">
        <v>763</v>
      </c>
      <c r="K18" s="1">
        <v>109</v>
      </c>
      <c r="L18" s="1">
        <v>13946</v>
      </c>
      <c r="M18" s="1">
        <v>389</v>
      </c>
      <c r="N18" s="1">
        <v>1455</v>
      </c>
      <c r="O18" s="1">
        <v>319</v>
      </c>
      <c r="P18" s="1">
        <v>2921</v>
      </c>
      <c r="Q18" s="1">
        <v>210</v>
      </c>
      <c r="R18" s="1">
        <v>5292</v>
      </c>
      <c r="S18" s="1">
        <f t="shared" si="0"/>
        <v>53959</v>
      </c>
      <c r="T18" s="1">
        <v>1</v>
      </c>
      <c r="U18" s="1">
        <v>906</v>
      </c>
      <c r="V18" s="1">
        <f t="shared" si="1"/>
        <v>54866</v>
      </c>
      <c r="W18" s="1">
        <v>82229</v>
      </c>
    </row>
    <row r="19" spans="1:23" x14ac:dyDescent="0.55000000000000004">
      <c r="A19" s="1">
        <v>18</v>
      </c>
      <c r="B19" s="1" t="s">
        <v>40</v>
      </c>
      <c r="C19" s="6">
        <v>36434</v>
      </c>
      <c r="D19" s="1">
        <v>31592</v>
      </c>
      <c r="E19" s="1">
        <v>695</v>
      </c>
      <c r="F19" s="1">
        <v>1971</v>
      </c>
      <c r="G19" s="1">
        <v>1637</v>
      </c>
      <c r="H19" s="1">
        <v>330</v>
      </c>
      <c r="I19" s="1">
        <v>554</v>
      </c>
      <c r="J19" s="1">
        <v>1092</v>
      </c>
      <c r="K19" s="1">
        <v>730</v>
      </c>
      <c r="L19" s="1">
        <v>149</v>
      </c>
      <c r="M19" s="1">
        <v>0</v>
      </c>
      <c r="N19" s="1">
        <v>172</v>
      </c>
      <c r="O19" s="1">
        <v>0</v>
      </c>
      <c r="P19" s="1">
        <v>13356</v>
      </c>
      <c r="Q19" s="1">
        <v>491</v>
      </c>
      <c r="R19" s="1">
        <v>7287</v>
      </c>
      <c r="S19" s="1">
        <f t="shared" si="0"/>
        <v>96490</v>
      </c>
      <c r="T19" s="1">
        <v>58</v>
      </c>
      <c r="U19" s="1">
        <v>1257</v>
      </c>
      <c r="V19" s="1">
        <f t="shared" si="1"/>
        <v>97805</v>
      </c>
      <c r="W19" s="1">
        <v>173863</v>
      </c>
    </row>
    <row r="20" spans="1:23" x14ac:dyDescent="0.55000000000000004">
      <c r="A20" s="1">
        <v>19</v>
      </c>
      <c r="B20" s="1" t="s">
        <v>59</v>
      </c>
      <c r="C20" s="10">
        <v>1456</v>
      </c>
      <c r="D20" s="10">
        <v>1721</v>
      </c>
      <c r="E20" s="10">
        <v>557</v>
      </c>
      <c r="F20" s="10">
        <v>154</v>
      </c>
      <c r="G20" s="10">
        <v>8</v>
      </c>
      <c r="H20" s="10">
        <v>84</v>
      </c>
      <c r="I20" s="10">
        <v>0</v>
      </c>
      <c r="J20" s="10">
        <v>14</v>
      </c>
      <c r="K20" s="10">
        <v>2</v>
      </c>
      <c r="L20" s="10">
        <v>4</v>
      </c>
      <c r="M20" s="10">
        <v>8</v>
      </c>
      <c r="N20" s="10">
        <v>4</v>
      </c>
      <c r="O20" s="10">
        <v>5</v>
      </c>
      <c r="P20" s="10">
        <v>118</v>
      </c>
      <c r="Q20" s="10">
        <v>52</v>
      </c>
      <c r="R20" s="10">
        <v>0</v>
      </c>
      <c r="S20" s="1">
        <f t="shared" si="0"/>
        <v>4187</v>
      </c>
      <c r="T20" s="10">
        <v>2</v>
      </c>
      <c r="U20" s="11">
        <v>67</v>
      </c>
      <c r="V20" s="1">
        <f t="shared" si="1"/>
        <v>4256</v>
      </c>
      <c r="W20" s="1">
        <v>6756</v>
      </c>
    </row>
    <row r="21" spans="1:23" ht="15.6" x14ac:dyDescent="0.6">
      <c r="A21" s="7">
        <v>20</v>
      </c>
      <c r="B21" s="1" t="s">
        <v>60</v>
      </c>
      <c r="C21" s="11">
        <v>5746</v>
      </c>
      <c r="D21" s="11">
        <v>12879</v>
      </c>
      <c r="E21" s="11">
        <v>164</v>
      </c>
      <c r="F21" s="11">
        <v>554</v>
      </c>
      <c r="G21" s="11">
        <v>147</v>
      </c>
      <c r="H21" s="11">
        <v>4259</v>
      </c>
      <c r="I21" s="11">
        <v>2948</v>
      </c>
      <c r="J21" s="11">
        <v>343</v>
      </c>
      <c r="K21" s="11">
        <v>62</v>
      </c>
      <c r="L21" s="11">
        <v>220</v>
      </c>
      <c r="M21" s="11">
        <v>117</v>
      </c>
      <c r="N21" s="11">
        <v>45</v>
      </c>
      <c r="O21" s="11">
        <v>101</v>
      </c>
      <c r="P21" s="11">
        <v>2148</v>
      </c>
      <c r="Q21" s="11">
        <v>141</v>
      </c>
      <c r="R21" s="11">
        <v>0</v>
      </c>
      <c r="S21" s="1">
        <f t="shared" si="0"/>
        <v>29874</v>
      </c>
      <c r="T21" s="11">
        <v>4</v>
      </c>
      <c r="U21" s="11">
        <v>646</v>
      </c>
      <c r="V21" s="1">
        <f t="shared" si="1"/>
        <v>30524</v>
      </c>
      <c r="W21" s="1">
        <v>54044</v>
      </c>
    </row>
    <row r="22" spans="1:23" x14ac:dyDescent="0.55000000000000004">
      <c r="A22" s="1">
        <v>21</v>
      </c>
      <c r="B22" s="1" t="s">
        <v>61</v>
      </c>
      <c r="C22" s="11">
        <v>979</v>
      </c>
      <c r="D22" s="11">
        <v>1657</v>
      </c>
      <c r="E22" s="11">
        <v>22</v>
      </c>
      <c r="F22" s="11">
        <v>490</v>
      </c>
      <c r="G22" s="11">
        <v>0</v>
      </c>
      <c r="H22" s="11">
        <v>12</v>
      </c>
      <c r="I22" s="11">
        <v>5</v>
      </c>
      <c r="J22" s="11">
        <v>134</v>
      </c>
      <c r="K22" s="11">
        <v>0</v>
      </c>
      <c r="L22" s="12">
        <v>4</v>
      </c>
      <c r="M22" s="11">
        <v>90</v>
      </c>
      <c r="N22" s="11">
        <v>0</v>
      </c>
      <c r="O22" s="11">
        <v>0</v>
      </c>
      <c r="P22" s="11">
        <v>60</v>
      </c>
      <c r="Q22" s="11">
        <v>5</v>
      </c>
      <c r="R22" s="11">
        <v>0</v>
      </c>
      <c r="S22" s="1">
        <f t="shared" si="0"/>
        <v>3458</v>
      </c>
      <c r="T22" s="11">
        <v>0</v>
      </c>
      <c r="U22" s="11">
        <v>149</v>
      </c>
      <c r="V22" s="1">
        <f t="shared" si="1"/>
        <v>3607</v>
      </c>
      <c r="W22" s="1">
        <v>5292</v>
      </c>
    </row>
    <row r="23" spans="1:23" x14ac:dyDescent="0.55000000000000004">
      <c r="A23" s="1">
        <v>22</v>
      </c>
      <c r="B23" s="1" t="s">
        <v>62</v>
      </c>
      <c r="C23" s="11">
        <v>2594</v>
      </c>
      <c r="D23" s="11">
        <v>5716</v>
      </c>
      <c r="E23" s="11">
        <v>148</v>
      </c>
      <c r="F23" s="11">
        <v>178</v>
      </c>
      <c r="G23" s="11">
        <v>214</v>
      </c>
      <c r="H23" s="11">
        <v>1210</v>
      </c>
      <c r="I23" s="11">
        <v>127</v>
      </c>
      <c r="J23" s="11">
        <v>116</v>
      </c>
      <c r="K23" s="11">
        <v>35</v>
      </c>
      <c r="L23" s="11">
        <v>40</v>
      </c>
      <c r="M23" s="11">
        <v>38</v>
      </c>
      <c r="N23" s="11">
        <v>14</v>
      </c>
      <c r="O23" s="11">
        <v>32</v>
      </c>
      <c r="P23" s="11">
        <v>758</v>
      </c>
      <c r="Q23" s="11">
        <v>46</v>
      </c>
      <c r="R23" s="11">
        <v>0</v>
      </c>
      <c r="S23" s="1">
        <f t="shared" si="0"/>
        <v>11266</v>
      </c>
      <c r="T23" s="11">
        <v>2</v>
      </c>
      <c r="U23" s="11">
        <v>210</v>
      </c>
      <c r="V23" s="1">
        <f t="shared" si="1"/>
        <v>11478</v>
      </c>
      <c r="W23" s="1">
        <v>20513</v>
      </c>
    </row>
    <row r="24" spans="1:23" x14ac:dyDescent="0.55000000000000004">
      <c r="A24" s="1">
        <v>23</v>
      </c>
      <c r="B24" s="1" t="s">
        <v>63</v>
      </c>
      <c r="C24" s="11">
        <v>562</v>
      </c>
      <c r="D24" s="11">
        <v>1538</v>
      </c>
      <c r="E24" s="11">
        <v>64</v>
      </c>
      <c r="F24" s="11">
        <v>0</v>
      </c>
      <c r="G24" s="11">
        <v>18</v>
      </c>
      <c r="H24" s="11">
        <v>20</v>
      </c>
      <c r="I24" s="11">
        <v>1739</v>
      </c>
      <c r="J24" s="11">
        <v>46</v>
      </c>
      <c r="K24" s="11">
        <v>13</v>
      </c>
      <c r="L24" s="11">
        <v>10</v>
      </c>
      <c r="M24" s="11">
        <v>16</v>
      </c>
      <c r="N24" s="11">
        <v>11</v>
      </c>
      <c r="O24" s="11">
        <v>2</v>
      </c>
      <c r="P24" s="11">
        <v>228</v>
      </c>
      <c r="Q24" s="11">
        <v>5</v>
      </c>
      <c r="R24" s="11">
        <v>0</v>
      </c>
      <c r="S24" s="1">
        <f t="shared" si="0"/>
        <v>4272</v>
      </c>
      <c r="T24" s="11">
        <v>0</v>
      </c>
      <c r="U24" s="11">
        <v>112</v>
      </c>
      <c r="V24" s="1">
        <f t="shared" si="1"/>
        <v>4384</v>
      </c>
      <c r="W24" s="1">
        <v>7878</v>
      </c>
    </row>
    <row r="25" spans="1:23" x14ac:dyDescent="0.55000000000000004">
      <c r="A25" s="1">
        <v>24</v>
      </c>
      <c r="B25" s="1" t="s">
        <v>64</v>
      </c>
      <c r="C25" s="11">
        <v>1021</v>
      </c>
      <c r="D25" s="11">
        <v>0</v>
      </c>
      <c r="E25" s="11">
        <v>251</v>
      </c>
      <c r="F25" s="11">
        <v>260</v>
      </c>
      <c r="G25" s="11">
        <v>6225</v>
      </c>
      <c r="H25" s="11">
        <v>719</v>
      </c>
      <c r="I25" s="11">
        <v>83</v>
      </c>
      <c r="J25" s="11">
        <v>3664</v>
      </c>
      <c r="K25" s="11">
        <v>815</v>
      </c>
      <c r="L25" s="11">
        <v>118</v>
      </c>
      <c r="M25" s="11">
        <v>122</v>
      </c>
      <c r="N25" s="11">
        <v>0</v>
      </c>
      <c r="O25" s="11">
        <v>6037</v>
      </c>
      <c r="P25" s="11">
        <v>424</v>
      </c>
      <c r="Q25" s="11">
        <v>54</v>
      </c>
      <c r="R25" s="11">
        <v>0</v>
      </c>
      <c r="S25" s="1">
        <f t="shared" si="0"/>
        <v>19793</v>
      </c>
      <c r="T25" s="11">
        <v>1</v>
      </c>
      <c r="U25" s="11">
        <v>668</v>
      </c>
      <c r="V25" s="1">
        <f t="shared" si="1"/>
        <v>20462</v>
      </c>
      <c r="W25" s="1">
        <v>35742</v>
      </c>
    </row>
    <row r="26" spans="1:23" x14ac:dyDescent="0.55000000000000004">
      <c r="A26" s="1">
        <v>25</v>
      </c>
      <c r="B26" s="1" t="s">
        <v>37</v>
      </c>
      <c r="C26" s="11">
        <v>16085</v>
      </c>
      <c r="D26" s="11">
        <v>22600</v>
      </c>
      <c r="E26" s="11">
        <v>678</v>
      </c>
      <c r="F26" s="11">
        <v>670</v>
      </c>
      <c r="G26" s="11">
        <v>720</v>
      </c>
      <c r="H26" s="11">
        <v>420</v>
      </c>
      <c r="I26" s="11">
        <v>322</v>
      </c>
      <c r="J26" s="11">
        <v>594</v>
      </c>
      <c r="K26" s="11">
        <v>160</v>
      </c>
      <c r="L26" s="11">
        <v>148</v>
      </c>
      <c r="M26" s="11">
        <v>250</v>
      </c>
      <c r="N26" s="11">
        <v>90</v>
      </c>
      <c r="O26" s="11">
        <v>62</v>
      </c>
      <c r="P26" s="11">
        <v>2710</v>
      </c>
      <c r="Q26" s="11">
        <v>331</v>
      </c>
      <c r="R26" s="11">
        <v>18698</v>
      </c>
      <c r="S26" s="1">
        <f t="shared" si="0"/>
        <v>64538</v>
      </c>
      <c r="T26" s="11">
        <v>31</v>
      </c>
      <c r="U26" s="11">
        <v>983</v>
      </c>
      <c r="V26" s="1">
        <f t="shared" si="1"/>
        <v>65552</v>
      </c>
      <c r="W26" s="1">
        <v>128598</v>
      </c>
    </row>
    <row r="27" spans="1:23" x14ac:dyDescent="0.55000000000000004">
      <c r="A27" s="1">
        <v>26</v>
      </c>
      <c r="B27" s="1" t="s">
        <v>65</v>
      </c>
      <c r="C27" s="11">
        <v>127</v>
      </c>
      <c r="D27" s="11">
        <v>1031</v>
      </c>
      <c r="E27" s="11">
        <v>177</v>
      </c>
      <c r="F27" s="11">
        <v>0</v>
      </c>
      <c r="G27" s="11">
        <v>4</v>
      </c>
      <c r="H27" s="11">
        <v>4</v>
      </c>
      <c r="I27" s="11">
        <v>0</v>
      </c>
      <c r="J27" s="11">
        <v>20</v>
      </c>
      <c r="K27" s="11">
        <v>11</v>
      </c>
      <c r="L27" s="11">
        <v>0</v>
      </c>
      <c r="M27" s="11">
        <v>3</v>
      </c>
      <c r="N27" s="11">
        <v>1</v>
      </c>
      <c r="O27" s="11">
        <v>1</v>
      </c>
      <c r="P27" s="11">
        <v>631</v>
      </c>
      <c r="Q27" s="11">
        <v>21</v>
      </c>
      <c r="R27" s="11">
        <v>0</v>
      </c>
      <c r="S27" s="1">
        <f t="shared" si="0"/>
        <v>2031</v>
      </c>
      <c r="T27" s="11">
        <v>0</v>
      </c>
      <c r="U27" s="11">
        <v>30</v>
      </c>
      <c r="V27" s="1">
        <f t="shared" si="1"/>
        <v>2061</v>
      </c>
      <c r="W27" s="1">
        <v>3017</v>
      </c>
    </row>
    <row r="28" spans="1:23" x14ac:dyDescent="0.55000000000000004">
      <c r="A28" s="1">
        <v>27</v>
      </c>
      <c r="B28" s="1" t="s">
        <v>43</v>
      </c>
      <c r="C28" s="11">
        <v>6220</v>
      </c>
      <c r="D28" s="11">
        <v>14328</v>
      </c>
      <c r="E28" s="11">
        <v>1786</v>
      </c>
      <c r="F28" s="11">
        <v>357</v>
      </c>
      <c r="G28" s="11">
        <v>476</v>
      </c>
      <c r="H28" s="11">
        <v>89</v>
      </c>
      <c r="I28" s="11">
        <v>0</v>
      </c>
      <c r="J28" s="11">
        <v>183</v>
      </c>
      <c r="K28" s="11">
        <v>107</v>
      </c>
      <c r="L28" s="11">
        <v>50</v>
      </c>
      <c r="M28" s="11">
        <v>493</v>
      </c>
      <c r="N28" s="11">
        <v>35</v>
      </c>
      <c r="O28" s="11">
        <v>207</v>
      </c>
      <c r="P28" s="11">
        <v>1711</v>
      </c>
      <c r="Q28" s="11">
        <v>190</v>
      </c>
      <c r="R28" s="11">
        <v>5109</v>
      </c>
      <c r="S28" s="1">
        <f t="shared" si="0"/>
        <v>31341</v>
      </c>
      <c r="T28" s="11">
        <v>8</v>
      </c>
      <c r="U28" s="11">
        <v>691</v>
      </c>
      <c r="V28" s="1">
        <f t="shared" si="1"/>
        <v>32040</v>
      </c>
      <c r="W28" s="1">
        <v>62617</v>
      </c>
    </row>
    <row r="29" spans="1:23" x14ac:dyDescent="0.55000000000000004">
      <c r="A29" s="1">
        <v>28</v>
      </c>
      <c r="B29" s="1" t="s">
        <v>38</v>
      </c>
      <c r="C29" s="11">
        <v>7365</v>
      </c>
      <c r="D29" s="11">
        <v>10891</v>
      </c>
      <c r="E29" s="11">
        <v>62</v>
      </c>
      <c r="F29" s="11">
        <v>95</v>
      </c>
      <c r="G29" s="11">
        <v>188</v>
      </c>
      <c r="H29" s="11">
        <v>8488</v>
      </c>
      <c r="I29" s="11">
        <v>0</v>
      </c>
      <c r="J29" s="11">
        <v>272</v>
      </c>
      <c r="K29" s="11">
        <v>65</v>
      </c>
      <c r="L29" s="11">
        <v>179</v>
      </c>
      <c r="M29" s="11">
        <v>76</v>
      </c>
      <c r="N29" s="11">
        <v>28</v>
      </c>
      <c r="O29" s="11">
        <v>41</v>
      </c>
      <c r="P29" s="11">
        <v>782</v>
      </c>
      <c r="Q29" s="11">
        <v>134</v>
      </c>
      <c r="R29" s="11">
        <v>516</v>
      </c>
      <c r="S29" s="1">
        <f t="shared" si="0"/>
        <v>29182</v>
      </c>
      <c r="T29" s="11">
        <v>6</v>
      </c>
      <c r="U29" s="11">
        <v>441</v>
      </c>
      <c r="V29" s="1">
        <f t="shared" si="1"/>
        <v>29629</v>
      </c>
      <c r="W29" s="1">
        <v>51028</v>
      </c>
    </row>
    <row r="30" spans="1:23" x14ac:dyDescent="0.55000000000000004">
      <c r="A30" s="1">
        <v>29</v>
      </c>
      <c r="B30" s="1" t="s">
        <v>66</v>
      </c>
      <c r="C30" s="11">
        <v>111</v>
      </c>
      <c r="D30" s="11">
        <v>685</v>
      </c>
      <c r="E30" s="11">
        <v>3</v>
      </c>
      <c r="F30" s="11">
        <v>74</v>
      </c>
      <c r="G30" s="11">
        <v>2</v>
      </c>
      <c r="H30" s="11">
        <v>36</v>
      </c>
      <c r="I30" s="11">
        <v>0</v>
      </c>
      <c r="J30" s="11">
        <v>23</v>
      </c>
      <c r="K30" s="11">
        <v>7</v>
      </c>
      <c r="L30" s="11">
        <v>260</v>
      </c>
      <c r="M30" s="11">
        <v>1</v>
      </c>
      <c r="N30" s="11">
        <v>4</v>
      </c>
      <c r="O30" s="11">
        <v>1</v>
      </c>
      <c r="P30" s="11">
        <v>41</v>
      </c>
      <c r="Q30" s="11">
        <v>3</v>
      </c>
      <c r="R30" s="11">
        <v>291</v>
      </c>
      <c r="S30" s="1">
        <f t="shared" si="0"/>
        <v>1542</v>
      </c>
      <c r="T30" s="11">
        <v>0</v>
      </c>
      <c r="U30" s="11">
        <v>34</v>
      </c>
      <c r="V30" s="1">
        <f t="shared" si="1"/>
        <v>1576</v>
      </c>
      <c r="W30" s="1">
        <v>1984</v>
      </c>
    </row>
    <row r="31" spans="1:23" x14ac:dyDescent="0.55000000000000004">
      <c r="A31" s="1">
        <v>30</v>
      </c>
      <c r="B31" s="1" t="s">
        <v>44</v>
      </c>
      <c r="C31" s="11">
        <v>98584</v>
      </c>
      <c r="D31" s="11">
        <v>129128</v>
      </c>
      <c r="E31" s="11">
        <v>3534</v>
      </c>
      <c r="F31" s="11">
        <v>4707</v>
      </c>
      <c r="G31" s="11">
        <v>5957</v>
      </c>
      <c r="H31" s="11">
        <v>1169</v>
      </c>
      <c r="I31" s="11">
        <v>1100</v>
      </c>
      <c r="J31" s="11">
        <v>4452</v>
      </c>
      <c r="K31" s="11">
        <v>1400</v>
      </c>
      <c r="L31" s="11">
        <v>760</v>
      </c>
      <c r="M31" s="11">
        <v>7993</v>
      </c>
      <c r="N31" s="11">
        <v>676</v>
      </c>
      <c r="O31" s="11">
        <v>3084</v>
      </c>
      <c r="P31" s="11">
        <v>27539</v>
      </c>
      <c r="Q31" s="11">
        <v>3634</v>
      </c>
      <c r="R31" s="11">
        <v>18493</v>
      </c>
      <c r="S31" s="1">
        <f t="shared" si="0"/>
        <v>312210</v>
      </c>
      <c r="T31" s="11">
        <v>147</v>
      </c>
      <c r="U31" s="11">
        <v>5779</v>
      </c>
      <c r="V31" s="1">
        <f t="shared" si="1"/>
        <v>318136</v>
      </c>
      <c r="W31" s="1">
        <v>579755</v>
      </c>
    </row>
    <row r="32" spans="1:23" x14ac:dyDescent="0.55000000000000004">
      <c r="A32" s="1">
        <v>31</v>
      </c>
      <c r="B32" s="1" t="s">
        <v>67</v>
      </c>
      <c r="C32" s="11">
        <v>2327</v>
      </c>
      <c r="D32" s="11">
        <v>4638</v>
      </c>
      <c r="E32" s="11">
        <v>96</v>
      </c>
      <c r="F32" s="11">
        <v>299</v>
      </c>
      <c r="G32" s="11">
        <v>0</v>
      </c>
      <c r="H32" s="11">
        <v>36</v>
      </c>
      <c r="I32" s="11">
        <v>0</v>
      </c>
      <c r="J32" s="11">
        <v>2006</v>
      </c>
      <c r="K32" s="11">
        <v>0</v>
      </c>
      <c r="L32" s="11">
        <v>58</v>
      </c>
      <c r="M32" s="11">
        <v>0</v>
      </c>
      <c r="N32" s="11">
        <v>0</v>
      </c>
      <c r="O32" s="11">
        <v>0</v>
      </c>
      <c r="P32" s="11">
        <v>1584</v>
      </c>
      <c r="Q32" s="11">
        <v>84</v>
      </c>
      <c r="R32" s="11">
        <v>0</v>
      </c>
      <c r="S32" s="1">
        <f t="shared" si="0"/>
        <v>11128</v>
      </c>
      <c r="T32" s="11">
        <v>3</v>
      </c>
      <c r="U32" s="11">
        <v>116</v>
      </c>
      <c r="V32" s="1">
        <f t="shared" si="1"/>
        <v>11247</v>
      </c>
      <c r="W32" s="1">
        <v>18207</v>
      </c>
    </row>
    <row r="33" spans="1:23" x14ac:dyDescent="0.55000000000000004">
      <c r="A33" s="1">
        <v>32</v>
      </c>
      <c r="B33" s="8" t="s">
        <v>73</v>
      </c>
      <c r="C33" s="11">
        <v>11650</v>
      </c>
      <c r="D33" s="11">
        <v>6884</v>
      </c>
      <c r="E33" s="11">
        <v>39</v>
      </c>
      <c r="F33" s="11">
        <v>200</v>
      </c>
      <c r="G33" s="11">
        <v>76</v>
      </c>
      <c r="H33" s="11">
        <v>168</v>
      </c>
      <c r="I33" s="11">
        <v>236</v>
      </c>
      <c r="J33" s="11">
        <v>117</v>
      </c>
      <c r="K33" s="11">
        <v>45</v>
      </c>
      <c r="L33" s="11">
        <v>64</v>
      </c>
      <c r="M33" s="11">
        <v>46</v>
      </c>
      <c r="N33" s="11">
        <v>11</v>
      </c>
      <c r="O33" s="11">
        <v>15</v>
      </c>
      <c r="P33" s="11">
        <v>1100</v>
      </c>
      <c r="Q33" s="11">
        <v>48</v>
      </c>
      <c r="R33" s="11">
        <v>0</v>
      </c>
      <c r="S33" s="1">
        <f t="shared" si="0"/>
        <v>20699</v>
      </c>
      <c r="T33" s="11">
        <v>0</v>
      </c>
      <c r="U33" s="11">
        <v>274</v>
      </c>
      <c r="V33" s="1">
        <f t="shared" si="1"/>
        <v>20973</v>
      </c>
      <c r="W33" s="1">
        <v>35176</v>
      </c>
    </row>
    <row r="34" spans="1:23" x14ac:dyDescent="0.55000000000000004">
      <c r="A34" s="1">
        <v>33</v>
      </c>
      <c r="B34" s="1" t="s">
        <v>39</v>
      </c>
      <c r="C34" s="11">
        <v>11982</v>
      </c>
      <c r="D34" s="11">
        <v>16443</v>
      </c>
      <c r="E34" s="11">
        <v>1388</v>
      </c>
      <c r="F34" s="11">
        <v>1028</v>
      </c>
      <c r="G34" s="11">
        <v>533</v>
      </c>
      <c r="H34" s="11">
        <v>3567</v>
      </c>
      <c r="I34" s="11">
        <v>4696</v>
      </c>
      <c r="J34" s="11">
        <v>671</v>
      </c>
      <c r="K34" s="11">
        <v>286</v>
      </c>
      <c r="L34" s="11">
        <v>1507</v>
      </c>
      <c r="M34" s="11">
        <v>713</v>
      </c>
      <c r="N34" s="11">
        <v>200</v>
      </c>
      <c r="O34" s="11">
        <v>222</v>
      </c>
      <c r="P34" s="11">
        <v>2660</v>
      </c>
      <c r="Q34" s="11">
        <v>556</v>
      </c>
      <c r="R34" s="11">
        <v>0</v>
      </c>
      <c r="S34" s="1">
        <f t="shared" si="0"/>
        <v>46452</v>
      </c>
      <c r="T34" s="11">
        <v>16</v>
      </c>
      <c r="U34" s="11">
        <v>1252</v>
      </c>
      <c r="V34" s="1">
        <f t="shared" si="1"/>
        <v>47720</v>
      </c>
      <c r="W34" s="1">
        <v>75444</v>
      </c>
    </row>
    <row r="35" spans="1:23" x14ac:dyDescent="0.55000000000000004">
      <c r="A35" s="1">
        <v>34</v>
      </c>
      <c r="B35" s="1" t="s">
        <v>68</v>
      </c>
      <c r="C35" s="11">
        <v>326</v>
      </c>
      <c r="D35" s="15">
        <v>813</v>
      </c>
      <c r="E35" s="13">
        <v>0</v>
      </c>
      <c r="F35" s="13">
        <v>0</v>
      </c>
      <c r="G35" s="13">
        <v>6</v>
      </c>
      <c r="H35" s="13">
        <v>27</v>
      </c>
      <c r="I35" s="13">
        <v>283</v>
      </c>
      <c r="J35" s="13">
        <v>1</v>
      </c>
      <c r="K35" s="13">
        <v>0</v>
      </c>
      <c r="L35" s="13">
        <v>499</v>
      </c>
      <c r="M35" s="14">
        <v>1</v>
      </c>
      <c r="N35" s="13">
        <v>5</v>
      </c>
      <c r="O35" s="13">
        <v>1</v>
      </c>
      <c r="P35" s="13">
        <v>133</v>
      </c>
      <c r="Q35" s="13">
        <v>4</v>
      </c>
      <c r="R35" s="13">
        <v>0</v>
      </c>
      <c r="S35" s="1">
        <f t="shared" si="0"/>
        <v>2099</v>
      </c>
      <c r="T35" s="11">
        <v>0</v>
      </c>
      <c r="U35" s="11">
        <v>31</v>
      </c>
      <c r="V35" s="1">
        <f t="shared" si="1"/>
        <v>2130</v>
      </c>
      <c r="W35" s="1">
        <v>4140</v>
      </c>
    </row>
    <row r="36" spans="1:23" x14ac:dyDescent="0.55000000000000004">
      <c r="A36" s="1">
        <v>35</v>
      </c>
      <c r="B36" s="1" t="s">
        <v>69</v>
      </c>
      <c r="C36" s="11">
        <v>133937</v>
      </c>
      <c r="D36" s="13">
        <v>98539</v>
      </c>
      <c r="E36" s="13">
        <v>7994</v>
      </c>
      <c r="F36" s="13">
        <v>4013</v>
      </c>
      <c r="G36" s="13">
        <v>5272</v>
      </c>
      <c r="H36" s="13">
        <v>1025</v>
      </c>
      <c r="I36" s="13">
        <v>1868</v>
      </c>
      <c r="J36" s="13">
        <v>3226</v>
      </c>
      <c r="K36" s="13">
        <v>1754</v>
      </c>
      <c r="L36" s="13">
        <v>1784</v>
      </c>
      <c r="M36" s="13">
        <v>1189</v>
      </c>
      <c r="N36" s="13">
        <v>1114</v>
      </c>
      <c r="O36" s="13">
        <v>404</v>
      </c>
      <c r="P36" s="13">
        <v>27493</v>
      </c>
      <c r="Q36" s="13">
        <v>1582</v>
      </c>
      <c r="R36" s="13">
        <v>0</v>
      </c>
      <c r="S36" s="1">
        <f t="shared" si="0"/>
        <v>291194</v>
      </c>
      <c r="T36" s="11">
        <v>104</v>
      </c>
      <c r="U36" s="11">
        <v>4249</v>
      </c>
      <c r="V36" s="1">
        <f t="shared" si="1"/>
        <v>295547</v>
      </c>
      <c r="W36" s="1">
        <v>509526</v>
      </c>
    </row>
    <row r="37" spans="1:23" x14ac:dyDescent="0.55000000000000004">
      <c r="A37" s="1">
        <v>36</v>
      </c>
      <c r="B37" s="1" t="s">
        <v>70</v>
      </c>
      <c r="C37" s="11">
        <v>987</v>
      </c>
      <c r="D37" s="13">
        <v>4502</v>
      </c>
      <c r="E37" s="13">
        <v>750</v>
      </c>
      <c r="F37" s="13">
        <v>0</v>
      </c>
      <c r="G37" s="13">
        <v>80</v>
      </c>
      <c r="H37" s="13">
        <v>190</v>
      </c>
      <c r="I37" s="13">
        <v>0</v>
      </c>
      <c r="J37" s="13">
        <v>173</v>
      </c>
      <c r="K37" s="13">
        <v>55</v>
      </c>
      <c r="L37" s="13">
        <v>1969</v>
      </c>
      <c r="M37" s="13">
        <v>440</v>
      </c>
      <c r="N37" s="13">
        <v>619</v>
      </c>
      <c r="O37" s="13">
        <v>33</v>
      </c>
      <c r="P37" s="13">
        <v>359</v>
      </c>
      <c r="Q37" s="13">
        <v>17</v>
      </c>
      <c r="R37" s="13">
        <v>0</v>
      </c>
      <c r="S37" s="1">
        <f t="shared" si="0"/>
        <v>10174</v>
      </c>
      <c r="T37" s="11">
        <v>0</v>
      </c>
      <c r="U37" s="11">
        <v>205</v>
      </c>
      <c r="V37" s="1">
        <f t="shared" si="1"/>
        <v>10379</v>
      </c>
      <c r="W37" s="1">
        <v>15628</v>
      </c>
    </row>
    <row r="38" spans="1:23" x14ac:dyDescent="0.55000000000000004">
      <c r="A38" s="1">
        <v>37</v>
      </c>
      <c r="B38" s="1" t="s">
        <v>71</v>
      </c>
      <c r="C38" s="11">
        <v>1089</v>
      </c>
      <c r="D38" s="13">
        <v>1345</v>
      </c>
      <c r="E38" s="13">
        <v>518</v>
      </c>
      <c r="F38" s="13">
        <v>0</v>
      </c>
      <c r="G38" s="13">
        <v>5</v>
      </c>
      <c r="H38" s="13">
        <v>26</v>
      </c>
      <c r="I38" s="13">
        <v>0</v>
      </c>
      <c r="J38" s="13">
        <v>8</v>
      </c>
      <c r="K38" s="13">
        <v>6</v>
      </c>
      <c r="L38" s="13">
        <v>9</v>
      </c>
      <c r="M38" s="13">
        <v>6</v>
      </c>
      <c r="N38" s="13">
        <v>10</v>
      </c>
      <c r="O38" s="13">
        <v>3</v>
      </c>
      <c r="P38" s="13">
        <v>57</v>
      </c>
      <c r="Q38" s="13">
        <v>5</v>
      </c>
      <c r="R38" s="13">
        <v>0</v>
      </c>
      <c r="S38" s="1">
        <f t="shared" si="0"/>
        <v>3087</v>
      </c>
      <c r="T38" s="11">
        <v>2</v>
      </c>
      <c r="U38" s="11">
        <v>90</v>
      </c>
      <c r="V38" s="1">
        <f t="shared" si="1"/>
        <v>3179</v>
      </c>
      <c r="W38" s="1">
        <v>5317</v>
      </c>
    </row>
    <row r="39" spans="1:23" x14ac:dyDescent="0.55000000000000004">
      <c r="A39" s="1">
        <v>38</v>
      </c>
      <c r="B39" s="1" t="s">
        <v>72</v>
      </c>
      <c r="C39" s="11">
        <v>1691</v>
      </c>
      <c r="D39" s="13">
        <v>2401</v>
      </c>
      <c r="E39" s="13">
        <v>1628</v>
      </c>
      <c r="F39" s="13">
        <v>0</v>
      </c>
      <c r="G39" s="13">
        <v>0</v>
      </c>
      <c r="H39" s="13">
        <v>89</v>
      </c>
      <c r="I39" s="13">
        <v>0</v>
      </c>
      <c r="J39" s="13">
        <v>74</v>
      </c>
      <c r="K39" s="13">
        <v>50</v>
      </c>
      <c r="L39" s="13">
        <v>15</v>
      </c>
      <c r="M39" s="13">
        <v>23</v>
      </c>
      <c r="N39" s="13">
        <v>0</v>
      </c>
      <c r="O39" s="13">
        <v>0</v>
      </c>
      <c r="P39" s="13">
        <v>271</v>
      </c>
      <c r="Q39" s="13">
        <v>21</v>
      </c>
      <c r="R39" s="13">
        <v>0</v>
      </c>
      <c r="S39" s="1">
        <f t="shared" si="0"/>
        <v>6263</v>
      </c>
      <c r="T39" s="11">
        <v>3</v>
      </c>
      <c r="U39" s="11">
        <v>142</v>
      </c>
      <c r="V39" s="1">
        <f t="shared" si="1"/>
        <v>6408</v>
      </c>
      <c r="W39" s="1">
        <v>10695</v>
      </c>
    </row>
    <row r="40" spans="1:23" x14ac:dyDescent="0.55000000000000004">
      <c r="C40" s="11">
        <f t="shared" ref="C40:U40" si="2">SUM(C2:C39)</f>
        <v>380784</v>
      </c>
      <c r="D40" s="11">
        <f t="shared" si="2"/>
        <v>453373</v>
      </c>
      <c r="E40" s="11">
        <f t="shared" si="2"/>
        <v>30377</v>
      </c>
      <c r="F40" s="11">
        <f t="shared" si="2"/>
        <v>20528</v>
      </c>
      <c r="G40" s="11">
        <f t="shared" si="2"/>
        <v>25656</v>
      </c>
      <c r="H40" s="11">
        <f t="shared" si="2"/>
        <v>53626</v>
      </c>
      <c r="I40" s="11">
        <f t="shared" si="2"/>
        <v>15106</v>
      </c>
      <c r="J40" s="11">
        <f t="shared" si="2"/>
        <v>20410</v>
      </c>
      <c r="K40" s="11">
        <f t="shared" si="2"/>
        <v>6530</v>
      </c>
      <c r="L40" s="11">
        <f t="shared" si="2"/>
        <v>22838</v>
      </c>
      <c r="M40" s="11">
        <f t="shared" si="2"/>
        <v>21786</v>
      </c>
      <c r="N40" s="11">
        <f t="shared" si="2"/>
        <v>5029</v>
      </c>
      <c r="O40" s="11">
        <f t="shared" si="2"/>
        <v>11580</v>
      </c>
      <c r="P40" s="11">
        <f t="shared" si="2"/>
        <v>96156</v>
      </c>
      <c r="Q40" s="11">
        <f t="shared" si="2"/>
        <v>9311</v>
      </c>
      <c r="R40" s="11">
        <f t="shared" si="2"/>
        <v>61187</v>
      </c>
      <c r="S40" s="11">
        <f t="shared" si="2"/>
        <v>1234277</v>
      </c>
      <c r="T40" s="11">
        <f t="shared" si="2"/>
        <v>456</v>
      </c>
      <c r="U40" s="11">
        <f t="shared" si="2"/>
        <v>21599</v>
      </c>
      <c r="V40" s="11">
        <f>SUM(V2:V39)</f>
        <v>1256332</v>
      </c>
      <c r="W40" s="19">
        <f>SUM(W2:W39)</f>
        <v>2202126</v>
      </c>
    </row>
    <row r="41" spans="1:23" x14ac:dyDescent="0.55000000000000004">
      <c r="B41" s="9" t="s">
        <v>75</v>
      </c>
      <c r="C41" s="16">
        <f>C40/$S$40</f>
        <v>0.3085077336772864</v>
      </c>
      <c r="D41" s="16">
        <f t="shared" ref="D41:S41" si="3">D40/$S$40</f>
        <v>0.36731868130087492</v>
      </c>
      <c r="E41" s="16">
        <f t="shared" si="3"/>
        <v>2.4611169129782052E-2</v>
      </c>
      <c r="F41" s="16">
        <f t="shared" si="3"/>
        <v>1.6631598903649666E-2</v>
      </c>
      <c r="G41" s="16">
        <f t="shared" si="3"/>
        <v>2.0786257865940953E-2</v>
      </c>
      <c r="H41" s="16">
        <f t="shared" si="3"/>
        <v>4.3447297486706796E-2</v>
      </c>
      <c r="I41" s="16">
        <f t="shared" si="3"/>
        <v>1.2238743815205178E-2</v>
      </c>
      <c r="J41" s="16">
        <f t="shared" si="3"/>
        <v>1.6535996376826272E-2</v>
      </c>
      <c r="K41" s="16">
        <f t="shared" si="3"/>
        <v>5.2905466114980676E-3</v>
      </c>
      <c r="L41" s="16">
        <f t="shared" si="3"/>
        <v>1.8503139894853426E-2</v>
      </c>
      <c r="M41" s="16">
        <f t="shared" si="3"/>
        <v>1.7650819062495694E-2</v>
      </c>
      <c r="N41" s="16">
        <f t="shared" si="3"/>
        <v>4.0744500626682667E-3</v>
      </c>
      <c r="O41" s="16">
        <f t="shared" si="3"/>
        <v>9.3820106831772766E-3</v>
      </c>
      <c r="P41" s="16">
        <f t="shared" si="3"/>
        <v>7.7904716688393286E-2</v>
      </c>
      <c r="Q41" s="16">
        <f t="shared" si="3"/>
        <v>7.5436875190901236E-3</v>
      </c>
      <c r="R41" s="16">
        <f t="shared" si="3"/>
        <v>4.9573150921551644E-2</v>
      </c>
      <c r="S41" s="16">
        <f t="shared" si="3"/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AYUNTAMIENTOS</vt:lpstr>
      <vt:lpstr>AYUNTAMIENTOS!distribucion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JGallegos</dc:creator>
  <cp:lastModifiedBy>Luis David Sosa Rodríguez</cp:lastModifiedBy>
  <cp:lastPrinted>2017-06-11T00:01:47Z</cp:lastPrinted>
  <dcterms:created xsi:type="dcterms:W3CDTF">2017-06-09T17:05:10Z</dcterms:created>
  <dcterms:modified xsi:type="dcterms:W3CDTF">2023-01-12T21:09:54Z</dcterms:modified>
</cp:coreProperties>
</file>