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3FAE18F2-F586-4D98-9BA8-A1B57DFDF53A}" xr6:coauthVersionLast="47" xr6:coauthVersionMax="47" xr10:uidLastSave="{00000000-0000-0000-0000-000000000000}"/>
  <bookViews>
    <workbookView xWindow="-96" yWindow="-96" windowWidth="19392" windowHeight="10392" xr2:uid="{9CC4840F-EE79-7A40-A075-6684AB15DC68}"/>
  </bookViews>
  <sheets>
    <sheet name="XMUNICIPIO" sheetId="1" r:id="rId1"/>
    <sheet name="XPARTIDO" sheetId="2" r:id="rId2"/>
    <sheet name="XCANDIDATU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5" i="3" l="1"/>
  <c r="X45" i="3"/>
  <c r="Z45" i="3" s="1"/>
  <c r="W45" i="3"/>
  <c r="V45" i="3"/>
  <c r="D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C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40" i="1" l="1"/>
  <c r="AA45" i="2"/>
</calcChain>
</file>

<file path=xl/sharedStrings.xml><?xml version="1.0" encoding="utf-8"?>
<sst xmlns="http://schemas.openxmlformats.org/spreadsheetml/2006/main" count="199" uniqueCount="69">
  <si>
    <t>ELECCION DE AYUNTAMIENTOS DEL ESTADO DE COAHUILA 2021</t>
  </si>
  <si>
    <t>No.</t>
  </si>
  <si>
    <t>nom_mun</t>
  </si>
  <si>
    <t>PAN</t>
  </si>
  <si>
    <t>PRI</t>
  </si>
  <si>
    <t>PRD</t>
  </si>
  <si>
    <t>PVEM</t>
  </si>
  <si>
    <t>PT</t>
  </si>
  <si>
    <t>UDC</t>
  </si>
  <si>
    <t>MC</t>
  </si>
  <si>
    <t>MORENA</t>
  </si>
  <si>
    <t>PES</t>
  </si>
  <si>
    <t>RSP</t>
  </si>
  <si>
    <t>FPM</t>
  </si>
  <si>
    <t>CI1</t>
  </si>
  <si>
    <t>CI2</t>
  </si>
  <si>
    <t>CI3</t>
  </si>
  <si>
    <t>CI4</t>
  </si>
  <si>
    <t>CI5</t>
  </si>
  <si>
    <t>CI6</t>
  </si>
  <si>
    <t>CI7</t>
  </si>
  <si>
    <t>CI8</t>
  </si>
  <si>
    <t>CI9</t>
  </si>
  <si>
    <t>PRI_PRD</t>
  </si>
  <si>
    <t>Cand_nreg</t>
  </si>
  <si>
    <t>NULOS</t>
  </si>
  <si>
    <t>TOTAL VOTOS</t>
  </si>
  <si>
    <t>Lista Nominal</t>
  </si>
  <si>
    <t>% PART</t>
  </si>
  <si>
    <t>ABASOLO</t>
  </si>
  <si>
    <t>ACUÑA</t>
  </si>
  <si>
    <t>ALLENDE</t>
  </si>
  <si>
    <t>ARTEAGA</t>
  </si>
  <si>
    <t>CANDELA</t>
  </si>
  <si>
    <t>CASTAÑOS</t>
  </si>
  <si>
    <t>CUATROCIENEGAS</t>
  </si>
  <si>
    <t>ESCOBEDO</t>
  </si>
  <si>
    <t>FRANCISCO I. MADERO</t>
  </si>
  <si>
    <t>FRONTERA</t>
  </si>
  <si>
    <t>GENERAL CEPEDA</t>
  </si>
  <si>
    <t>GUERRERO</t>
  </si>
  <si>
    <t>HIDALGO</t>
  </si>
  <si>
    <t>JIMENEZ</t>
  </si>
  <si>
    <t>JUAREZ</t>
  </si>
  <si>
    <t>LAMADRID</t>
  </si>
  <si>
    <t>MATAMOROS</t>
  </si>
  <si>
    <t>MONCLOVA</t>
  </si>
  <si>
    <t>MORELOS</t>
  </si>
  <si>
    <t>MUZQUIZ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</si>
  <si>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</si>
  <si>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</si>
  <si>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</si>
  <si>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</si>
  <si>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</si>
  <si>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</si>
  <si>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</si>
  <si>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</si>
  <si>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</si>
  <si>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</si>
  <si>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</si>
  <si>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</si>
  <si>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</si>
  <si>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</si>
  <si>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TORREON</t>
  </si>
  <si>
    <t>VIESCA</t>
  </si>
  <si>
    <t>VILLA UNION</t>
  </si>
  <si>
    <t>ZARAGOZA</t>
  </si>
  <si>
    <t>RESULTADOS POR PARTIDO POLITICO Y CANDIDATURA INDEPENDIENTE</t>
  </si>
  <si>
    <t>RESULTADOS POR CANDIDATURA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</si>
</sst>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3" fontId="0" fillId="0" borderId="1" xfId="0" applyNumberFormat="1" applyBorder="1"/>
    <xf numFmtId="3" fontId="7" fillId="0" borderId="1" xfId="0" applyNumberFormat="1" applyFont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center"/>
    </xf>
    <xf numFmtId="3" fontId="3" fillId="0" borderId="1" xfId="0" applyNumberFormat="1" applyFont="1" applyBorder="1"/>
    <xf numFmtId="10" fontId="3" fillId="0" borderId="1" xfId="1" applyNumberFormat="1" applyFont="1" applyBorder="1" applyAlignment="1">
      <alignment horizontal="center"/>
    </xf>
    <xf numFmtId="10" fontId="3" fillId="0" borderId="0" xfId="1" applyNumberFormat="1" applyFont="1" applyAlignment="1">
      <alignment horizontal="center"/>
    </xf>
    <xf numFmtId="3" fontId="4" fillId="2" borderId="1" xfId="0" applyNumberFormat="1" applyFont="1" applyFill="1" applyBorder="1"/>
    <xf numFmtId="3" fontId="2" fillId="2" borderId="1" xfId="0" applyNumberFormat="1" applyFont="1" applyFill="1" applyBorder="1"/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1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74081</xdr:colOff>
      <xdr:row>4</xdr:row>
      <xdr:rowOff>84664</xdr:rowOff>
    </xdr:from>
    <xdr:to>
      <xdr:col>2</xdr:col>
      <xdr:colOff>511526</xdr:colOff>
      <xdr:row>4</xdr:row>
      <xdr:rowOff>518581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13E04B-B9D1-6049-9F98-4CE123F27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881" y="9355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3</xdr:col>
      <xdr:colOff>74081</xdr:colOff>
      <xdr:row>4</xdr:row>
      <xdr:rowOff>84664</xdr:rowOff>
    </xdr:from>
    <xdr:to>
      <xdr:col>3</xdr:col>
      <xdr:colOff>511526</xdr:colOff>
      <xdr:row>4</xdr:row>
      <xdr:rowOff>518581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D77AFDB-1699-A545-AF72-C9B158958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8381" y="9355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4</xdr:col>
      <xdr:colOff>74081</xdr:colOff>
      <xdr:row>4</xdr:row>
      <xdr:rowOff>84664</xdr:rowOff>
    </xdr:from>
    <xdr:to>
      <xdr:col>4</xdr:col>
      <xdr:colOff>504411</xdr:colOff>
      <xdr:row>4</xdr:row>
      <xdr:rowOff>518581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10B8A2-E56A-B44C-9759-E169CFEAB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99881" y="935564"/>
          <a:ext cx="430330" cy="433917"/>
        </a:xfrm>
        <a:prstGeom prst="rect">
          <a:avLst/>
        </a:prstGeom>
      </xdr:spPr>
    </xdr:pic>
    <xdr:clientData/>
  </xdr:twoCellAnchor>
  <xdr:twoCellAnchor editAs="oneCell">
    <xdr:from>
      <xdr:col>5</xdr:col>
      <xdr:colOff>74082</xdr:colOff>
      <xdr:row>4</xdr:row>
      <xdr:rowOff>84664</xdr:rowOff>
    </xdr:from>
    <xdr:to>
      <xdr:col>5</xdr:col>
      <xdr:colOff>493916</xdr:colOff>
      <xdr:row>4</xdr:row>
      <xdr:rowOff>507997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B70A8B6-F45C-ED48-B1B4-0D90BBEC8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71382" y="935564"/>
          <a:ext cx="419834" cy="423333"/>
        </a:xfrm>
        <a:prstGeom prst="rect">
          <a:avLst/>
        </a:prstGeom>
      </xdr:spPr>
    </xdr:pic>
    <xdr:clientData/>
  </xdr:twoCellAnchor>
  <xdr:twoCellAnchor editAs="oneCell">
    <xdr:from>
      <xdr:col>6</xdr:col>
      <xdr:colOff>74081</xdr:colOff>
      <xdr:row>4</xdr:row>
      <xdr:rowOff>84664</xdr:rowOff>
    </xdr:from>
    <xdr:to>
      <xdr:col>6</xdr:col>
      <xdr:colOff>511526</xdr:colOff>
      <xdr:row>4</xdr:row>
      <xdr:rowOff>518581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FA60DBE-C78B-7F4E-8163-C697C901E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42881" y="9355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7</xdr:col>
      <xdr:colOff>74081</xdr:colOff>
      <xdr:row>4</xdr:row>
      <xdr:rowOff>84664</xdr:rowOff>
    </xdr:from>
    <xdr:to>
      <xdr:col>7</xdr:col>
      <xdr:colOff>511526</xdr:colOff>
      <xdr:row>4</xdr:row>
      <xdr:rowOff>518581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236C9C6-E99A-D14E-AAE1-7B535E56B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14381" y="9355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8</xdr:col>
      <xdr:colOff>74081</xdr:colOff>
      <xdr:row>4</xdr:row>
      <xdr:rowOff>84664</xdr:rowOff>
    </xdr:from>
    <xdr:to>
      <xdr:col>8</xdr:col>
      <xdr:colOff>511526</xdr:colOff>
      <xdr:row>4</xdr:row>
      <xdr:rowOff>518581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FA48224-B35F-C448-9269-FE674F105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85881" y="9355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9</xdr:col>
      <xdr:colOff>74081</xdr:colOff>
      <xdr:row>4</xdr:row>
      <xdr:rowOff>84664</xdr:rowOff>
    </xdr:from>
    <xdr:to>
      <xdr:col>9</xdr:col>
      <xdr:colOff>592922</xdr:colOff>
      <xdr:row>4</xdr:row>
      <xdr:rowOff>560914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22E8C7B-F355-AA4A-B322-D590E1F37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57381" y="935564"/>
          <a:ext cx="51884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74081</xdr:colOff>
      <xdr:row>4</xdr:row>
      <xdr:rowOff>84664</xdr:rowOff>
    </xdr:from>
    <xdr:to>
      <xdr:col>12</xdr:col>
      <xdr:colOff>3612</xdr:colOff>
      <xdr:row>4</xdr:row>
      <xdr:rowOff>529164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F83919F-C605-B949-B4FC-681D05B51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63881" y="935564"/>
          <a:ext cx="450231" cy="444500"/>
        </a:xfrm>
        <a:prstGeom prst="rect">
          <a:avLst/>
        </a:prstGeom>
      </xdr:spPr>
    </xdr:pic>
    <xdr:clientData/>
  </xdr:twoCellAnchor>
  <xdr:twoCellAnchor editAs="oneCell">
    <xdr:from>
      <xdr:col>10</xdr:col>
      <xdr:colOff>74081</xdr:colOff>
      <xdr:row>4</xdr:row>
      <xdr:rowOff>84664</xdr:rowOff>
    </xdr:from>
    <xdr:to>
      <xdr:col>11</xdr:col>
      <xdr:colOff>35619</xdr:colOff>
      <xdr:row>4</xdr:row>
      <xdr:rowOff>560914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EA3F140-4CC0-BA46-913A-B82059C59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43181" y="935564"/>
          <a:ext cx="482238" cy="476250"/>
        </a:xfrm>
        <a:prstGeom prst="rect">
          <a:avLst/>
        </a:prstGeom>
      </xdr:spPr>
    </xdr:pic>
    <xdr:clientData/>
  </xdr:twoCellAnchor>
  <xdr:twoCellAnchor editAs="oneCell">
    <xdr:from>
      <xdr:col>12</xdr:col>
      <xdr:colOff>31749</xdr:colOff>
      <xdr:row>4</xdr:row>
      <xdr:rowOff>84664</xdr:rowOff>
    </xdr:from>
    <xdr:to>
      <xdr:col>12</xdr:col>
      <xdr:colOff>493630</xdr:colOff>
      <xdr:row>4</xdr:row>
      <xdr:rowOff>550331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3801657-995E-7248-AC3A-8548CC49A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42249" y="935564"/>
          <a:ext cx="461881" cy="465667"/>
        </a:xfrm>
        <a:prstGeom prst="rect">
          <a:avLst/>
        </a:prstGeom>
      </xdr:spPr>
    </xdr:pic>
    <xdr:clientData/>
  </xdr:twoCellAnchor>
  <xdr:twoCellAnchor editAs="oneCell">
    <xdr:from>
      <xdr:col>13</xdr:col>
      <xdr:colOff>42332</xdr:colOff>
      <xdr:row>4</xdr:row>
      <xdr:rowOff>84664</xdr:rowOff>
    </xdr:from>
    <xdr:to>
      <xdr:col>13</xdr:col>
      <xdr:colOff>514710</xdr:colOff>
      <xdr:row>4</xdr:row>
      <xdr:rowOff>560914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256F4BF-A3CD-7246-B96B-A6540B2DA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373532" y="935564"/>
          <a:ext cx="472378" cy="476250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21166</xdr:colOff>
      <xdr:row>4</xdr:row>
      <xdr:rowOff>105830</xdr:rowOff>
    </xdr:from>
    <xdr:to>
      <xdr:col>14</xdr:col>
      <xdr:colOff>462082</xdr:colOff>
      <xdr:row>4</xdr:row>
      <xdr:rowOff>539747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6CDA6B8-1195-D043-8B14-D74D11038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873066" y="956730"/>
          <a:ext cx="440916" cy="433917"/>
        </a:xfrm>
        <a:prstGeom prst="rect">
          <a:avLst/>
        </a:prstGeom>
      </xdr:spPr>
    </xdr:pic>
    <xdr:clientData/>
  </xdr:twoCellAnchor>
  <xdr:twoCellAnchor editAs="oneCell">
    <xdr:from>
      <xdr:col>15</xdr:col>
      <xdr:colOff>21166</xdr:colOff>
      <xdr:row>4</xdr:row>
      <xdr:rowOff>105830</xdr:rowOff>
    </xdr:from>
    <xdr:to>
      <xdr:col>15</xdr:col>
      <xdr:colOff>465666</xdr:colOff>
      <xdr:row>4</xdr:row>
      <xdr:rowOff>543274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A300274-C98C-F845-BE36-EEF62F1DC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93766" y="956730"/>
          <a:ext cx="444500" cy="437444"/>
        </a:xfrm>
        <a:prstGeom prst="rect">
          <a:avLst/>
        </a:prstGeom>
      </xdr:spPr>
    </xdr:pic>
    <xdr:clientData/>
  </xdr:twoCellAnchor>
  <xdr:twoCellAnchor editAs="oneCell">
    <xdr:from>
      <xdr:col>16</xdr:col>
      <xdr:colOff>21166</xdr:colOff>
      <xdr:row>4</xdr:row>
      <xdr:rowOff>105830</xdr:rowOff>
    </xdr:from>
    <xdr:to>
      <xdr:col>16</xdr:col>
      <xdr:colOff>494344</xdr:colOff>
      <xdr:row>4</xdr:row>
      <xdr:rowOff>571497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8EF7E0E8-02C0-F442-8FC3-18A6992AE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914466" y="956730"/>
          <a:ext cx="473178" cy="465667"/>
        </a:xfrm>
        <a:prstGeom prst="rect">
          <a:avLst/>
        </a:prstGeom>
      </xdr:spPr>
    </xdr:pic>
    <xdr:clientData/>
  </xdr:twoCellAnchor>
  <xdr:twoCellAnchor editAs="oneCell">
    <xdr:from>
      <xdr:col>17</xdr:col>
      <xdr:colOff>21166</xdr:colOff>
      <xdr:row>4</xdr:row>
      <xdr:rowOff>169328</xdr:rowOff>
    </xdr:from>
    <xdr:to>
      <xdr:col>18</xdr:col>
      <xdr:colOff>10582</xdr:colOff>
      <xdr:row>4</xdr:row>
      <xdr:rowOff>497411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4162329C-6E66-F642-8641-554A516C1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435166" y="1020228"/>
          <a:ext cx="510116" cy="328083"/>
        </a:xfrm>
        <a:prstGeom prst="rect">
          <a:avLst/>
        </a:prstGeom>
      </xdr:spPr>
    </xdr:pic>
    <xdr:clientData/>
  </xdr:twoCellAnchor>
  <xdr:twoCellAnchor editAs="oneCell">
    <xdr:from>
      <xdr:col>18</xdr:col>
      <xdr:colOff>21166</xdr:colOff>
      <xdr:row>4</xdr:row>
      <xdr:rowOff>105830</xdr:rowOff>
    </xdr:from>
    <xdr:to>
      <xdr:col>18</xdr:col>
      <xdr:colOff>512779</xdr:colOff>
      <xdr:row>4</xdr:row>
      <xdr:rowOff>582080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C340581-8838-B14F-8A51-ECA04E0BB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955866" y="956730"/>
          <a:ext cx="491613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31750</xdr:colOff>
      <xdr:row>4</xdr:row>
      <xdr:rowOff>116413</xdr:rowOff>
    </xdr:from>
    <xdr:to>
      <xdr:col>19</xdr:col>
      <xdr:colOff>511872</xdr:colOff>
      <xdr:row>4</xdr:row>
      <xdr:rowOff>592663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93D3581A-5864-8341-BE32-9680175EE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487150" y="967313"/>
          <a:ext cx="480122" cy="476250"/>
        </a:xfrm>
        <a:prstGeom prst="rect">
          <a:avLst/>
        </a:prstGeom>
      </xdr:spPr>
    </xdr:pic>
    <xdr:clientData/>
  </xdr:twoCellAnchor>
  <xdr:twoCellAnchor editAs="oneCell">
    <xdr:from>
      <xdr:col>21</xdr:col>
      <xdr:colOff>21166</xdr:colOff>
      <xdr:row>4</xdr:row>
      <xdr:rowOff>116413</xdr:rowOff>
    </xdr:from>
    <xdr:to>
      <xdr:col>21</xdr:col>
      <xdr:colOff>511989</xdr:colOff>
      <xdr:row>4</xdr:row>
      <xdr:rowOff>603246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E4904192-2D92-B24E-A1E6-F742C65BE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517966" y="967313"/>
          <a:ext cx="490823" cy="486833"/>
        </a:xfrm>
        <a:prstGeom prst="rect">
          <a:avLst/>
        </a:prstGeom>
      </xdr:spPr>
    </xdr:pic>
    <xdr:clientData/>
  </xdr:twoCellAnchor>
  <xdr:twoCellAnchor editAs="oneCell">
    <xdr:from>
      <xdr:col>20</xdr:col>
      <xdr:colOff>21166</xdr:colOff>
      <xdr:row>4</xdr:row>
      <xdr:rowOff>105830</xdr:rowOff>
    </xdr:from>
    <xdr:to>
      <xdr:col>21</xdr:col>
      <xdr:colOff>0</xdr:colOff>
      <xdr:row>4</xdr:row>
      <xdr:rowOff>599203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3E3E90C-08E5-AD4A-9B40-13EFEC1EB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997266" y="956730"/>
          <a:ext cx="499534" cy="493373"/>
        </a:xfrm>
        <a:prstGeom prst="rect">
          <a:avLst/>
        </a:prstGeom>
      </xdr:spPr>
    </xdr:pic>
    <xdr:clientData/>
  </xdr:twoCellAnchor>
  <xdr:twoCellAnchor editAs="oneCell">
    <xdr:from>
      <xdr:col>0</xdr:col>
      <xdr:colOff>251184</xdr:colOff>
      <xdr:row>0</xdr:row>
      <xdr:rowOff>179514</xdr:rowOff>
    </xdr:from>
    <xdr:to>
      <xdr:col>1</xdr:col>
      <xdr:colOff>1344084</xdr:colOff>
      <xdr:row>4</xdr:row>
      <xdr:rowOff>154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861A925D-3A3D-604E-829C-4DCDAB23D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184" y="179514"/>
          <a:ext cx="1613600" cy="713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74081</xdr:colOff>
      <xdr:row>4</xdr:row>
      <xdr:rowOff>84664</xdr:rowOff>
    </xdr:from>
    <xdr:to>
      <xdr:col>2</xdr:col>
      <xdr:colOff>511526</xdr:colOff>
      <xdr:row>4</xdr:row>
      <xdr:rowOff>518581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0F54FA-0D6F-304A-AD4D-33D354CC6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881" y="9736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4</xdr:col>
      <xdr:colOff>74082</xdr:colOff>
      <xdr:row>4</xdr:row>
      <xdr:rowOff>84664</xdr:rowOff>
    </xdr:from>
    <xdr:to>
      <xdr:col>4</xdr:col>
      <xdr:colOff>493916</xdr:colOff>
      <xdr:row>4</xdr:row>
      <xdr:rowOff>507997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4AD061F-A45C-D94B-A866-A1F6B4469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1382" y="973664"/>
          <a:ext cx="419834" cy="423333"/>
        </a:xfrm>
        <a:prstGeom prst="rect">
          <a:avLst/>
        </a:prstGeom>
      </xdr:spPr>
    </xdr:pic>
    <xdr:clientData/>
  </xdr:twoCellAnchor>
  <xdr:twoCellAnchor editAs="oneCell">
    <xdr:from>
      <xdr:col>5</xdr:col>
      <xdr:colOff>74081</xdr:colOff>
      <xdr:row>4</xdr:row>
      <xdr:rowOff>84664</xdr:rowOff>
    </xdr:from>
    <xdr:to>
      <xdr:col>5</xdr:col>
      <xdr:colOff>511526</xdr:colOff>
      <xdr:row>4</xdr:row>
      <xdr:rowOff>518581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5114002-5C5A-0643-AE93-79A7D56AA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42881" y="9736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6</xdr:col>
      <xdr:colOff>74081</xdr:colOff>
      <xdr:row>4</xdr:row>
      <xdr:rowOff>84664</xdr:rowOff>
    </xdr:from>
    <xdr:to>
      <xdr:col>6</xdr:col>
      <xdr:colOff>511526</xdr:colOff>
      <xdr:row>4</xdr:row>
      <xdr:rowOff>518581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AD5CBCD-E534-C04F-BD89-5F5E02EBA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14381" y="9736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7</xdr:col>
      <xdr:colOff>74081</xdr:colOff>
      <xdr:row>4</xdr:row>
      <xdr:rowOff>84664</xdr:rowOff>
    </xdr:from>
    <xdr:to>
      <xdr:col>7</xdr:col>
      <xdr:colOff>511526</xdr:colOff>
      <xdr:row>4</xdr:row>
      <xdr:rowOff>518581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C9CED95-13B8-C34E-8AFC-BC95F5227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5881" y="973664"/>
          <a:ext cx="437445" cy="433917"/>
        </a:xfrm>
        <a:prstGeom prst="rect">
          <a:avLst/>
        </a:prstGeom>
      </xdr:spPr>
    </xdr:pic>
    <xdr:clientData/>
  </xdr:twoCellAnchor>
  <xdr:twoCellAnchor editAs="oneCell">
    <xdr:from>
      <xdr:col>8</xdr:col>
      <xdr:colOff>74081</xdr:colOff>
      <xdr:row>4</xdr:row>
      <xdr:rowOff>84664</xdr:rowOff>
    </xdr:from>
    <xdr:to>
      <xdr:col>8</xdr:col>
      <xdr:colOff>592922</xdr:colOff>
      <xdr:row>4</xdr:row>
      <xdr:rowOff>560914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A38E48F-DA66-0549-A179-F7C1189E8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57381" y="973664"/>
          <a:ext cx="518841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74081</xdr:colOff>
      <xdr:row>4</xdr:row>
      <xdr:rowOff>84664</xdr:rowOff>
    </xdr:from>
    <xdr:to>
      <xdr:col>11</xdr:col>
      <xdr:colOff>3612</xdr:colOff>
      <xdr:row>4</xdr:row>
      <xdr:rowOff>529164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98C0BF1-41B0-D847-905A-47B8A8163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63881" y="973664"/>
          <a:ext cx="450231" cy="444500"/>
        </a:xfrm>
        <a:prstGeom prst="rect">
          <a:avLst/>
        </a:prstGeom>
      </xdr:spPr>
    </xdr:pic>
    <xdr:clientData/>
  </xdr:twoCellAnchor>
  <xdr:twoCellAnchor editAs="oneCell">
    <xdr:from>
      <xdr:col>9</xdr:col>
      <xdr:colOff>74081</xdr:colOff>
      <xdr:row>4</xdr:row>
      <xdr:rowOff>84664</xdr:rowOff>
    </xdr:from>
    <xdr:to>
      <xdr:col>10</xdr:col>
      <xdr:colOff>35620</xdr:colOff>
      <xdr:row>4</xdr:row>
      <xdr:rowOff>560914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195D8DD-0795-7C41-8680-0453B7345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43181" y="973664"/>
          <a:ext cx="482238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31749</xdr:colOff>
      <xdr:row>4</xdr:row>
      <xdr:rowOff>84664</xdr:rowOff>
    </xdr:from>
    <xdr:to>
      <xdr:col>11</xdr:col>
      <xdr:colOff>493630</xdr:colOff>
      <xdr:row>4</xdr:row>
      <xdr:rowOff>550331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0CEC95F-D345-7F43-B8D3-63D50CBD0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42249" y="973664"/>
          <a:ext cx="461881" cy="465667"/>
        </a:xfrm>
        <a:prstGeom prst="rect">
          <a:avLst/>
        </a:prstGeom>
      </xdr:spPr>
    </xdr:pic>
    <xdr:clientData/>
  </xdr:twoCellAnchor>
  <xdr:twoCellAnchor editAs="oneCell">
    <xdr:from>
      <xdr:col>12</xdr:col>
      <xdr:colOff>42332</xdr:colOff>
      <xdr:row>4</xdr:row>
      <xdr:rowOff>84664</xdr:rowOff>
    </xdr:from>
    <xdr:to>
      <xdr:col>12</xdr:col>
      <xdr:colOff>514710</xdr:colOff>
      <xdr:row>4</xdr:row>
      <xdr:rowOff>560914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D11901B-9385-D041-A2A2-2D3D6A7C0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73532" y="973664"/>
          <a:ext cx="472378" cy="476250"/>
        </a:xfrm>
        <a:prstGeom prst="rect">
          <a:avLst/>
        </a:prstGeom>
      </xdr:spPr>
    </xdr:pic>
    <xdr:clientData/>
  </xdr:twoCellAnchor>
  <xdr:twoCellAnchor editAs="oneCell">
    <xdr:from>
      <xdr:col>13</xdr:col>
      <xdr:colOff>21166</xdr:colOff>
      <xdr:row>4</xdr:row>
      <xdr:rowOff>105830</xdr:rowOff>
    </xdr:from>
    <xdr:to>
      <xdr:col>13</xdr:col>
      <xdr:colOff>462082</xdr:colOff>
      <xdr:row>4</xdr:row>
      <xdr:rowOff>539747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640D3F2-3C02-C942-96D9-6DF8BC15C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73066" y="994830"/>
          <a:ext cx="440916" cy="433917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21166</xdr:colOff>
      <xdr:row>4</xdr:row>
      <xdr:rowOff>105830</xdr:rowOff>
    </xdr:from>
    <xdr:to>
      <xdr:col>14</xdr:col>
      <xdr:colOff>465666</xdr:colOff>
      <xdr:row>4</xdr:row>
      <xdr:rowOff>543274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65C7765-890F-7447-9715-664F31131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393766" y="994830"/>
          <a:ext cx="444500" cy="437444"/>
        </a:xfrm>
        <a:prstGeom prst="rect">
          <a:avLst/>
        </a:prstGeom>
      </xdr:spPr>
    </xdr:pic>
    <xdr:clientData/>
  </xdr:twoCellAnchor>
  <xdr:twoCellAnchor editAs="oneCell">
    <xdr:from>
      <xdr:col>15</xdr:col>
      <xdr:colOff>21166</xdr:colOff>
      <xdr:row>4</xdr:row>
      <xdr:rowOff>105830</xdr:rowOff>
    </xdr:from>
    <xdr:to>
      <xdr:col>15</xdr:col>
      <xdr:colOff>494344</xdr:colOff>
      <xdr:row>4</xdr:row>
      <xdr:rowOff>571497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1225F08-2174-8749-82F7-AF2622F72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914466" y="994830"/>
          <a:ext cx="473178" cy="465667"/>
        </a:xfrm>
        <a:prstGeom prst="rect">
          <a:avLst/>
        </a:prstGeom>
      </xdr:spPr>
    </xdr:pic>
    <xdr:clientData/>
  </xdr:twoCellAnchor>
  <xdr:twoCellAnchor editAs="oneCell">
    <xdr:from>
      <xdr:col>16</xdr:col>
      <xdr:colOff>21166</xdr:colOff>
      <xdr:row>4</xdr:row>
      <xdr:rowOff>169328</xdr:rowOff>
    </xdr:from>
    <xdr:to>
      <xdr:col>17</xdr:col>
      <xdr:colOff>10582</xdr:colOff>
      <xdr:row>4</xdr:row>
      <xdr:rowOff>497411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F81C2D7-0B84-0240-8052-EF6C53595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435166" y="1058328"/>
          <a:ext cx="510116" cy="328083"/>
        </a:xfrm>
        <a:prstGeom prst="rect">
          <a:avLst/>
        </a:prstGeom>
      </xdr:spPr>
    </xdr:pic>
    <xdr:clientData/>
  </xdr:twoCellAnchor>
  <xdr:twoCellAnchor editAs="oneCell">
    <xdr:from>
      <xdr:col>17</xdr:col>
      <xdr:colOff>21166</xdr:colOff>
      <xdr:row>4</xdr:row>
      <xdr:rowOff>105830</xdr:rowOff>
    </xdr:from>
    <xdr:to>
      <xdr:col>17</xdr:col>
      <xdr:colOff>512779</xdr:colOff>
      <xdr:row>4</xdr:row>
      <xdr:rowOff>582080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055A683-BC86-9946-B53E-B47F66173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955866" y="994830"/>
          <a:ext cx="491613" cy="476250"/>
        </a:xfrm>
        <a:prstGeom prst="rect">
          <a:avLst/>
        </a:prstGeom>
      </xdr:spPr>
    </xdr:pic>
    <xdr:clientData/>
  </xdr:twoCellAnchor>
  <xdr:twoCellAnchor editAs="oneCell">
    <xdr:from>
      <xdr:col>18</xdr:col>
      <xdr:colOff>31750</xdr:colOff>
      <xdr:row>4</xdr:row>
      <xdr:rowOff>116413</xdr:rowOff>
    </xdr:from>
    <xdr:to>
      <xdr:col>18</xdr:col>
      <xdr:colOff>511872</xdr:colOff>
      <xdr:row>4</xdr:row>
      <xdr:rowOff>592663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AA2CD5A-A5F1-1042-8500-A1EFA225C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487150" y="1005413"/>
          <a:ext cx="480122" cy="476250"/>
        </a:xfrm>
        <a:prstGeom prst="rect">
          <a:avLst/>
        </a:prstGeom>
      </xdr:spPr>
    </xdr:pic>
    <xdr:clientData/>
  </xdr:twoCellAnchor>
  <xdr:twoCellAnchor editAs="oneCell">
    <xdr:from>
      <xdr:col>20</xdr:col>
      <xdr:colOff>21166</xdr:colOff>
      <xdr:row>4</xdr:row>
      <xdr:rowOff>116413</xdr:rowOff>
    </xdr:from>
    <xdr:to>
      <xdr:col>20</xdr:col>
      <xdr:colOff>511989</xdr:colOff>
      <xdr:row>4</xdr:row>
      <xdr:rowOff>603246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7B88A1F-99FF-0F40-8A04-56B339DED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17966" y="1005413"/>
          <a:ext cx="490823" cy="486833"/>
        </a:xfrm>
        <a:prstGeom prst="rect">
          <a:avLst/>
        </a:prstGeom>
      </xdr:spPr>
    </xdr:pic>
    <xdr:clientData/>
  </xdr:twoCellAnchor>
  <xdr:twoCellAnchor editAs="oneCell">
    <xdr:from>
      <xdr:col>19</xdr:col>
      <xdr:colOff>21166</xdr:colOff>
      <xdr:row>4</xdr:row>
      <xdr:rowOff>105830</xdr:rowOff>
    </xdr:from>
    <xdr:to>
      <xdr:col>20</xdr:col>
      <xdr:colOff>0</xdr:colOff>
      <xdr:row>4</xdr:row>
      <xdr:rowOff>599203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2279033A-7AE8-CD49-A5CD-A4F936021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997266" y="994830"/>
          <a:ext cx="499534" cy="493373"/>
        </a:xfrm>
        <a:prstGeom prst="rect">
          <a:avLst/>
        </a:prstGeom>
      </xdr:spPr>
    </xdr:pic>
    <xdr:clientData/>
  </xdr:twoCellAnchor>
  <xdr:twoCellAnchor editAs="oneCell">
    <xdr:from>
      <xdr:col>3</xdr:col>
      <xdr:colOff>53782</xdr:colOff>
      <xdr:row>4</xdr:row>
      <xdr:rowOff>116412</xdr:rowOff>
    </xdr:from>
    <xdr:to>
      <xdr:col>3</xdr:col>
      <xdr:colOff>820906</xdr:colOff>
      <xdr:row>4</xdr:row>
      <xdr:rowOff>507999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A8BFAB7D-0949-214D-8411-28742585B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710199" y="1005412"/>
          <a:ext cx="767124" cy="391587"/>
        </a:xfrm>
        <a:prstGeom prst="rect">
          <a:avLst/>
        </a:prstGeom>
      </xdr:spPr>
    </xdr:pic>
    <xdr:clientData/>
  </xdr:twoCellAnchor>
  <xdr:twoCellAnchor editAs="oneCell">
    <xdr:from>
      <xdr:col>0</xdr:col>
      <xdr:colOff>251184</xdr:colOff>
      <xdr:row>0</xdr:row>
      <xdr:rowOff>179514</xdr:rowOff>
    </xdr:from>
    <xdr:to>
      <xdr:col>1</xdr:col>
      <xdr:colOff>1344084</xdr:colOff>
      <xdr:row>4</xdr:row>
      <xdr:rowOff>154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E998E4C6-7463-E648-AD38-83DDEA4FC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184" y="179514"/>
          <a:ext cx="1613600" cy="709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B96B-62E8-134A-9FE8-39DA30B97879}">
  <sheetPr>
    <pageSetUpPr fitToPage="1"/>
  </sheetPr>
  <dimension ref="A1:AB42"/>
  <sheetViews>
    <sheetView tabSelected="1" topLeftCell="A20" zoomScale="80" zoomScaleNormal="120" workbookViewId="0">
      <selection activeCell="A5" sqref="A1:XFD5"/>
    </sheetView>
  </sheetViews>
  <sheetFormatPr defaultColWidth="10.796875" defaultRowHeight="15.6" x14ac:dyDescent="0.6"/>
  <cols>
    <col min="1" max="1" width="6.84765625" style="1" customWidth="1"/>
    <col min="2" max="2" width="20.5" bestFit="1" customWidth="1"/>
    <col min="3" max="9" width="7.5" customWidth="1"/>
    <col min="10" max="10" width="9" bestFit="1" customWidth="1"/>
    <col min="11" max="22" width="6.84765625" customWidth="1"/>
    <col min="23" max="23" width="9.1484375" customWidth="1"/>
    <col min="24" max="24" width="9.84765625" bestFit="1" customWidth="1"/>
    <col min="25" max="25" width="6.6484375" bestFit="1" customWidth="1"/>
    <col min="26" max="27" width="9.1484375" bestFit="1" customWidth="1"/>
  </cols>
  <sheetData>
    <row r="1" spans="1:28" s="7" customFormat="1" ht="31.2" x14ac:dyDescent="0.6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4" t="s">
        <v>26</v>
      </c>
      <c r="AA1" s="5" t="s">
        <v>27</v>
      </c>
      <c r="AB1" s="6" t="s">
        <v>28</v>
      </c>
    </row>
    <row r="2" spans="1:28" x14ac:dyDescent="0.6">
      <c r="A2" s="8">
        <v>1</v>
      </c>
      <c r="B2" s="9" t="s">
        <v>29</v>
      </c>
      <c r="C2" s="10">
        <v>214</v>
      </c>
      <c r="D2" s="10">
        <v>355</v>
      </c>
      <c r="E2" s="10">
        <v>5</v>
      </c>
      <c r="F2" s="10">
        <v>0</v>
      </c>
      <c r="G2" s="10">
        <v>0</v>
      </c>
      <c r="H2" s="10">
        <v>0</v>
      </c>
      <c r="I2" s="10">
        <v>0</v>
      </c>
      <c r="J2" s="10">
        <v>505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1</v>
      </c>
      <c r="Y2" s="10">
        <v>12</v>
      </c>
      <c r="Z2" s="10">
        <v>1092</v>
      </c>
      <c r="AA2" s="11">
        <v>1279</v>
      </c>
      <c r="AB2" s="12">
        <f>Z2/AA2</f>
        <v>0.85379202501954654</v>
      </c>
    </row>
    <row r="3" spans="1:28" x14ac:dyDescent="0.6">
      <c r="A3" s="8">
        <v>2</v>
      </c>
      <c r="B3" s="9" t="s">
        <v>30</v>
      </c>
      <c r="C3" s="10">
        <v>3719</v>
      </c>
      <c r="D3" s="10">
        <v>18647</v>
      </c>
      <c r="E3" s="10">
        <v>187</v>
      </c>
      <c r="F3" s="10">
        <v>9408</v>
      </c>
      <c r="G3" s="10">
        <v>319</v>
      </c>
      <c r="H3" s="10">
        <v>0</v>
      </c>
      <c r="I3" s="10">
        <v>636</v>
      </c>
      <c r="J3" s="10">
        <v>25193</v>
      </c>
      <c r="K3" s="10">
        <v>303</v>
      </c>
      <c r="L3" s="10">
        <v>166</v>
      </c>
      <c r="M3" s="10">
        <v>412</v>
      </c>
      <c r="N3" s="10">
        <v>599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39</v>
      </c>
      <c r="X3" s="10">
        <v>14</v>
      </c>
      <c r="Y3" s="10">
        <v>1225</v>
      </c>
      <c r="Z3" s="10">
        <v>60867</v>
      </c>
      <c r="AA3" s="11">
        <v>118964</v>
      </c>
      <c r="AB3" s="12">
        <f t="shared" ref="AB3:AB40" si="0">Z3/AA3</f>
        <v>0.51164217746545171</v>
      </c>
    </row>
    <row r="4" spans="1:28" x14ac:dyDescent="0.6">
      <c r="A4" s="8">
        <v>3</v>
      </c>
      <c r="B4" s="9" t="s">
        <v>31</v>
      </c>
      <c r="C4" s="10">
        <v>774</v>
      </c>
      <c r="D4" s="10">
        <v>4991</v>
      </c>
      <c r="E4" s="10">
        <v>45</v>
      </c>
      <c r="F4" s="10">
        <v>0</v>
      </c>
      <c r="G4" s="10">
        <v>45</v>
      </c>
      <c r="H4" s="10">
        <v>0</v>
      </c>
      <c r="I4" s="10">
        <v>417</v>
      </c>
      <c r="J4" s="10">
        <v>4382</v>
      </c>
      <c r="K4" s="10">
        <v>0</v>
      </c>
      <c r="L4" s="10">
        <v>0</v>
      </c>
      <c r="M4" s="10">
        <v>119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11</v>
      </c>
      <c r="X4" s="10">
        <v>2</v>
      </c>
      <c r="Y4" s="10">
        <v>154</v>
      </c>
      <c r="Z4" s="10">
        <v>10940</v>
      </c>
      <c r="AA4" s="11">
        <v>18447</v>
      </c>
      <c r="AB4" s="12">
        <f t="shared" si="0"/>
        <v>0.59305036049222093</v>
      </c>
    </row>
    <row r="5" spans="1:28" x14ac:dyDescent="0.6">
      <c r="A5" s="8">
        <v>4</v>
      </c>
      <c r="B5" s="9" t="s">
        <v>32</v>
      </c>
      <c r="C5" s="10">
        <v>1510</v>
      </c>
      <c r="D5" s="10">
        <v>7706</v>
      </c>
      <c r="E5" s="10">
        <v>64</v>
      </c>
      <c r="F5" s="10">
        <v>142</v>
      </c>
      <c r="G5" s="10">
        <v>0</v>
      </c>
      <c r="H5" s="10">
        <v>66</v>
      </c>
      <c r="I5" s="10">
        <v>149</v>
      </c>
      <c r="J5" s="10">
        <v>1896</v>
      </c>
      <c r="K5" s="10">
        <v>304</v>
      </c>
      <c r="L5" s="10">
        <v>134</v>
      </c>
      <c r="M5" s="10">
        <v>78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7</v>
      </c>
      <c r="X5" s="10">
        <v>2</v>
      </c>
      <c r="Y5" s="10">
        <v>250</v>
      </c>
      <c r="Z5" s="10">
        <v>12308</v>
      </c>
      <c r="AA5" s="11">
        <v>19021</v>
      </c>
      <c r="AB5" s="12">
        <f t="shared" si="0"/>
        <v>0.64707428631512542</v>
      </c>
    </row>
    <row r="6" spans="1:28" x14ac:dyDescent="0.6">
      <c r="A6" s="8">
        <v>5</v>
      </c>
      <c r="B6" s="9" t="s">
        <v>33</v>
      </c>
      <c r="C6" s="10">
        <v>751</v>
      </c>
      <c r="D6" s="10">
        <v>556</v>
      </c>
      <c r="E6" s="10">
        <v>7</v>
      </c>
      <c r="F6" s="10">
        <v>0</v>
      </c>
      <c r="G6" s="10">
        <v>0</v>
      </c>
      <c r="H6" s="10">
        <v>0</v>
      </c>
      <c r="I6" s="10">
        <v>0</v>
      </c>
      <c r="J6" s="10">
        <v>113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16</v>
      </c>
      <c r="Z6" s="10">
        <v>1443</v>
      </c>
      <c r="AA6" s="11">
        <v>1662</v>
      </c>
      <c r="AB6" s="12">
        <f t="shared" si="0"/>
        <v>0.86823104693140796</v>
      </c>
    </row>
    <row r="7" spans="1:28" x14ac:dyDescent="0.6">
      <c r="A7" s="8">
        <v>6</v>
      </c>
      <c r="B7" s="9" t="s">
        <v>34</v>
      </c>
      <c r="C7" s="10">
        <v>861</v>
      </c>
      <c r="D7" s="10">
        <v>5305</v>
      </c>
      <c r="E7" s="10">
        <v>223</v>
      </c>
      <c r="F7" s="10">
        <v>0</v>
      </c>
      <c r="G7" s="10">
        <v>0</v>
      </c>
      <c r="H7" s="10">
        <v>213</v>
      </c>
      <c r="I7" s="10">
        <v>145</v>
      </c>
      <c r="J7" s="10">
        <v>6013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47</v>
      </c>
      <c r="X7" s="10">
        <v>1</v>
      </c>
      <c r="Y7" s="10">
        <v>181</v>
      </c>
      <c r="Z7" s="10">
        <v>12989</v>
      </c>
      <c r="AA7" s="11">
        <v>21394</v>
      </c>
      <c r="AB7" s="12">
        <f t="shared" si="0"/>
        <v>0.60713284098345333</v>
      </c>
    </row>
    <row r="8" spans="1:28" x14ac:dyDescent="0.6">
      <c r="A8" s="8">
        <v>7</v>
      </c>
      <c r="B8" s="9" t="s">
        <v>35</v>
      </c>
      <c r="C8" s="10">
        <v>1526</v>
      </c>
      <c r="D8" s="10">
        <v>2694</v>
      </c>
      <c r="E8" s="10">
        <v>60</v>
      </c>
      <c r="F8" s="10">
        <v>0</v>
      </c>
      <c r="G8" s="10">
        <v>0</v>
      </c>
      <c r="H8" s="10">
        <v>0</v>
      </c>
      <c r="I8" s="10">
        <v>246</v>
      </c>
      <c r="J8" s="10">
        <v>1506</v>
      </c>
      <c r="K8" s="10">
        <v>33</v>
      </c>
      <c r="L8" s="10">
        <v>0</v>
      </c>
      <c r="M8" s="10">
        <v>186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25</v>
      </c>
      <c r="X8" s="10">
        <v>0</v>
      </c>
      <c r="Y8" s="10">
        <v>65</v>
      </c>
      <c r="Z8" s="10">
        <v>6341</v>
      </c>
      <c r="AA8" s="11">
        <v>9408</v>
      </c>
      <c r="AB8" s="12">
        <f t="shared" si="0"/>
        <v>0.67400085034013602</v>
      </c>
    </row>
    <row r="9" spans="1:28" x14ac:dyDescent="0.6">
      <c r="A9" s="8">
        <v>8</v>
      </c>
      <c r="B9" s="9" t="s">
        <v>36</v>
      </c>
      <c r="C9" s="10">
        <v>34</v>
      </c>
      <c r="D9" s="10">
        <v>917</v>
      </c>
      <c r="E9" s="10">
        <v>20</v>
      </c>
      <c r="F9" s="10">
        <v>0</v>
      </c>
      <c r="G9" s="10">
        <v>4</v>
      </c>
      <c r="H9" s="10">
        <v>0</v>
      </c>
      <c r="I9" s="10">
        <v>0</v>
      </c>
      <c r="J9" s="10">
        <v>950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30</v>
      </c>
      <c r="Z9" s="10">
        <v>1955</v>
      </c>
      <c r="AA9" s="11">
        <v>2458</v>
      </c>
      <c r="AB9" s="12">
        <f t="shared" si="0"/>
        <v>0.79536208299430433</v>
      </c>
    </row>
    <row r="10" spans="1:28" x14ac:dyDescent="0.6">
      <c r="A10" s="8">
        <v>9</v>
      </c>
      <c r="B10" s="9" t="s">
        <v>37</v>
      </c>
      <c r="C10" s="10">
        <v>632</v>
      </c>
      <c r="D10" s="10">
        <v>10158</v>
      </c>
      <c r="E10" s="10">
        <v>194</v>
      </c>
      <c r="F10" s="10">
        <v>947</v>
      </c>
      <c r="G10" s="10">
        <v>464</v>
      </c>
      <c r="H10" s="10">
        <v>343</v>
      </c>
      <c r="I10" s="10">
        <v>0</v>
      </c>
      <c r="J10" s="10">
        <v>14003</v>
      </c>
      <c r="K10" s="10">
        <v>271</v>
      </c>
      <c r="L10" s="10">
        <v>188</v>
      </c>
      <c r="M10" s="10">
        <v>586</v>
      </c>
      <c r="N10" s="10">
        <v>0</v>
      </c>
      <c r="O10" s="10">
        <v>1469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12</v>
      </c>
      <c r="X10" s="10">
        <v>3</v>
      </c>
      <c r="Y10" s="10">
        <v>387</v>
      </c>
      <c r="Z10" s="10">
        <v>29657</v>
      </c>
      <c r="AA10" s="11">
        <v>43742</v>
      </c>
      <c r="AB10" s="12">
        <f t="shared" si="0"/>
        <v>0.67799826253943574</v>
      </c>
    </row>
    <row r="11" spans="1:28" x14ac:dyDescent="0.6">
      <c r="A11" s="8">
        <v>10</v>
      </c>
      <c r="B11" s="9" t="s">
        <v>38</v>
      </c>
      <c r="C11" s="10">
        <v>6563</v>
      </c>
      <c r="D11" s="10">
        <v>11704</v>
      </c>
      <c r="E11" s="10">
        <v>171</v>
      </c>
      <c r="F11" s="10">
        <v>299</v>
      </c>
      <c r="G11" s="10">
        <v>0</v>
      </c>
      <c r="H11" s="10">
        <v>252</v>
      </c>
      <c r="I11" s="10">
        <v>280</v>
      </c>
      <c r="J11" s="10">
        <v>13354</v>
      </c>
      <c r="K11" s="10">
        <v>110</v>
      </c>
      <c r="L11" s="10">
        <v>0</v>
      </c>
      <c r="M11" s="10">
        <v>3212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22</v>
      </c>
      <c r="X11" s="10">
        <v>5</v>
      </c>
      <c r="Y11" s="10">
        <v>516</v>
      </c>
      <c r="Z11" s="10">
        <v>36488</v>
      </c>
      <c r="AA11" s="11">
        <v>61398</v>
      </c>
      <c r="AB11" s="12">
        <f t="shared" si="0"/>
        <v>0.59428645884230757</v>
      </c>
    </row>
    <row r="12" spans="1:28" x14ac:dyDescent="0.6">
      <c r="A12" s="8">
        <v>11</v>
      </c>
      <c r="B12" s="9" t="s">
        <v>39</v>
      </c>
      <c r="C12" s="10">
        <v>3495</v>
      </c>
      <c r="D12" s="10">
        <v>2577</v>
      </c>
      <c r="E12" s="10">
        <v>179</v>
      </c>
      <c r="F12" s="10">
        <v>158</v>
      </c>
      <c r="G12" s="10">
        <v>260</v>
      </c>
      <c r="H12" s="10">
        <v>18</v>
      </c>
      <c r="I12" s="10">
        <v>50</v>
      </c>
      <c r="J12" s="10">
        <v>261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27</v>
      </c>
      <c r="X12" s="10">
        <v>0</v>
      </c>
      <c r="Y12" s="10">
        <v>151</v>
      </c>
      <c r="Z12" s="10">
        <v>7176</v>
      </c>
      <c r="AA12" s="11">
        <v>9384</v>
      </c>
      <c r="AB12" s="12">
        <f t="shared" si="0"/>
        <v>0.76470588235294112</v>
      </c>
    </row>
    <row r="13" spans="1:28" x14ac:dyDescent="0.6">
      <c r="A13" s="8">
        <v>12</v>
      </c>
      <c r="B13" s="9" t="s">
        <v>40</v>
      </c>
      <c r="C13" s="10">
        <v>338</v>
      </c>
      <c r="D13" s="10">
        <v>959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2</v>
      </c>
      <c r="X13" s="10">
        <v>1</v>
      </c>
      <c r="Y13" s="10">
        <v>28</v>
      </c>
      <c r="Z13" s="10">
        <v>1328</v>
      </c>
      <c r="AA13" s="11">
        <v>1805</v>
      </c>
      <c r="AB13" s="12">
        <f t="shared" si="0"/>
        <v>0.73573407202216068</v>
      </c>
    </row>
    <row r="14" spans="1:28" x14ac:dyDescent="0.6">
      <c r="A14" s="8">
        <v>13</v>
      </c>
      <c r="B14" s="9" t="s">
        <v>41</v>
      </c>
      <c r="C14" s="10">
        <v>64</v>
      </c>
      <c r="D14" s="10">
        <v>377</v>
      </c>
      <c r="E14" s="10">
        <v>1</v>
      </c>
      <c r="F14" s="10">
        <v>381</v>
      </c>
      <c r="G14" s="10">
        <v>0</v>
      </c>
      <c r="H14" s="10">
        <v>0</v>
      </c>
      <c r="I14" s="10">
        <v>0</v>
      </c>
      <c r="J14" s="10">
        <v>234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9</v>
      </c>
      <c r="Z14" s="10">
        <v>1066</v>
      </c>
      <c r="AA14" s="11">
        <v>1303</v>
      </c>
      <c r="AB14" s="12">
        <f t="shared" si="0"/>
        <v>0.8181120491174213</v>
      </c>
    </row>
    <row r="15" spans="1:28" x14ac:dyDescent="0.6">
      <c r="A15" s="8">
        <v>14</v>
      </c>
      <c r="B15" s="9" t="s">
        <v>42</v>
      </c>
      <c r="C15" s="10">
        <v>90</v>
      </c>
      <c r="D15" s="10">
        <v>1890</v>
      </c>
      <c r="E15" s="10">
        <v>102</v>
      </c>
      <c r="F15" s="10">
        <v>101</v>
      </c>
      <c r="G15" s="10">
        <v>1269</v>
      </c>
      <c r="H15" s="10">
        <v>449</v>
      </c>
      <c r="I15" s="10">
        <v>0</v>
      </c>
      <c r="J15" s="10">
        <v>1048</v>
      </c>
      <c r="K15" s="10">
        <v>53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12</v>
      </c>
      <c r="X15" s="10">
        <v>0</v>
      </c>
      <c r="Y15" s="10">
        <v>95</v>
      </c>
      <c r="Z15" s="10">
        <v>5109</v>
      </c>
      <c r="AA15" s="11">
        <v>8266</v>
      </c>
      <c r="AB15" s="12">
        <f t="shared" si="0"/>
        <v>0.6180740382288894</v>
      </c>
    </row>
    <row r="16" spans="1:28" x14ac:dyDescent="0.6">
      <c r="A16" s="8">
        <v>15</v>
      </c>
      <c r="B16" s="9" t="s">
        <v>43</v>
      </c>
      <c r="C16" s="10">
        <v>402</v>
      </c>
      <c r="D16" s="10">
        <v>351</v>
      </c>
      <c r="E16" s="10">
        <v>7</v>
      </c>
      <c r="F16" s="10">
        <v>0</v>
      </c>
      <c r="G16" s="10">
        <v>0</v>
      </c>
      <c r="H16" s="10">
        <v>0</v>
      </c>
      <c r="I16" s="10">
        <v>320</v>
      </c>
      <c r="J16" s="10">
        <v>40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2</v>
      </c>
      <c r="X16" s="10">
        <v>0</v>
      </c>
      <c r="Y16" s="10">
        <v>11</v>
      </c>
      <c r="Z16" s="10">
        <v>1133</v>
      </c>
      <c r="AA16" s="11">
        <v>1401</v>
      </c>
      <c r="AB16" s="12">
        <f t="shared" si="0"/>
        <v>0.8087080656673804</v>
      </c>
    </row>
    <row r="17" spans="1:28" x14ac:dyDescent="0.6">
      <c r="A17" s="8">
        <v>16</v>
      </c>
      <c r="B17" s="9" t="s">
        <v>44</v>
      </c>
      <c r="C17" s="10">
        <v>505</v>
      </c>
      <c r="D17" s="10">
        <v>662</v>
      </c>
      <c r="E17" s="10">
        <v>6</v>
      </c>
      <c r="F17" s="10">
        <v>0</v>
      </c>
      <c r="G17" s="10">
        <v>0</v>
      </c>
      <c r="H17" s="10">
        <v>0</v>
      </c>
      <c r="I17" s="10">
        <v>19</v>
      </c>
      <c r="J17" s="10">
        <v>174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16</v>
      </c>
      <c r="Z17" s="10">
        <v>1382</v>
      </c>
      <c r="AA17" s="11">
        <v>1619</v>
      </c>
      <c r="AB17" s="12">
        <f t="shared" si="0"/>
        <v>0.8536133415688697</v>
      </c>
    </row>
    <row r="18" spans="1:28" x14ac:dyDescent="0.6">
      <c r="A18" s="8">
        <v>17</v>
      </c>
      <c r="B18" s="9" t="s">
        <v>45</v>
      </c>
      <c r="C18" s="10">
        <v>746</v>
      </c>
      <c r="D18" s="10">
        <v>25179</v>
      </c>
      <c r="E18" s="10">
        <v>2041</v>
      </c>
      <c r="F18" s="10">
        <v>5452</v>
      </c>
      <c r="G18" s="10">
        <v>0</v>
      </c>
      <c r="H18" s="10">
        <v>315</v>
      </c>
      <c r="I18" s="10">
        <v>723</v>
      </c>
      <c r="J18" s="10">
        <v>17188</v>
      </c>
      <c r="K18" s="10">
        <v>547</v>
      </c>
      <c r="L18" s="10">
        <v>170</v>
      </c>
      <c r="M18" s="10">
        <v>3375</v>
      </c>
      <c r="N18" s="10">
        <v>0</v>
      </c>
      <c r="O18" s="10">
        <v>0</v>
      </c>
      <c r="P18" s="10">
        <v>38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65</v>
      </c>
      <c r="X18" s="10">
        <v>4</v>
      </c>
      <c r="Y18" s="10">
        <v>1093</v>
      </c>
      <c r="Z18" s="10">
        <v>56936</v>
      </c>
      <c r="AA18" s="11">
        <v>83745</v>
      </c>
      <c r="AB18" s="12">
        <f t="shared" si="0"/>
        <v>0.67987342527912109</v>
      </c>
    </row>
    <row r="19" spans="1:28" x14ac:dyDescent="0.6">
      <c r="A19" s="8">
        <v>18</v>
      </c>
      <c r="B19" s="9" t="s">
        <v>46</v>
      </c>
      <c r="C19" s="10">
        <v>30636</v>
      </c>
      <c r="D19" s="10">
        <v>29277</v>
      </c>
      <c r="E19" s="10">
        <v>385</v>
      </c>
      <c r="F19" s="10">
        <v>639</v>
      </c>
      <c r="G19" s="10">
        <v>0</v>
      </c>
      <c r="H19" s="10">
        <v>935</v>
      </c>
      <c r="I19" s="10">
        <v>1921</v>
      </c>
      <c r="J19" s="10">
        <v>18931</v>
      </c>
      <c r="K19" s="10">
        <v>294</v>
      </c>
      <c r="L19" s="10">
        <v>405</v>
      </c>
      <c r="M19" s="10">
        <v>13175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45</v>
      </c>
      <c r="X19" s="10">
        <v>16</v>
      </c>
      <c r="Y19" s="10">
        <v>1471</v>
      </c>
      <c r="Z19" s="10">
        <v>98130</v>
      </c>
      <c r="AA19" s="11">
        <v>174496</v>
      </c>
      <c r="AB19" s="12">
        <f t="shared" si="0"/>
        <v>0.56236246103062537</v>
      </c>
    </row>
    <row r="20" spans="1:28" x14ac:dyDescent="0.6">
      <c r="A20" s="8">
        <v>19</v>
      </c>
      <c r="B20" s="9" t="s">
        <v>47</v>
      </c>
      <c r="C20" s="10">
        <v>858</v>
      </c>
      <c r="D20" s="10">
        <v>1687</v>
      </c>
      <c r="E20" s="10">
        <v>18</v>
      </c>
      <c r="F20" s="10">
        <v>0</v>
      </c>
      <c r="G20" s="10">
        <v>0</v>
      </c>
      <c r="H20" s="10">
        <v>0</v>
      </c>
      <c r="I20" s="10">
        <v>40</v>
      </c>
      <c r="J20" s="10">
        <v>1525</v>
      </c>
      <c r="K20" s="10">
        <v>0</v>
      </c>
      <c r="L20" s="10">
        <v>0</v>
      </c>
      <c r="M20" s="10">
        <v>120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47</v>
      </c>
      <c r="Z20" s="10">
        <v>4295</v>
      </c>
      <c r="AA20" s="11">
        <v>6873</v>
      </c>
      <c r="AB20" s="12">
        <f t="shared" si="0"/>
        <v>0.62490906445511418</v>
      </c>
    </row>
    <row r="21" spans="1:28" x14ac:dyDescent="0.6">
      <c r="A21" s="8">
        <v>20</v>
      </c>
      <c r="B21" s="9" t="s">
        <v>48</v>
      </c>
      <c r="C21" s="10">
        <v>1040</v>
      </c>
      <c r="D21" s="10">
        <v>12965</v>
      </c>
      <c r="E21" s="10">
        <v>186</v>
      </c>
      <c r="F21" s="10">
        <v>219</v>
      </c>
      <c r="G21" s="10">
        <v>333</v>
      </c>
      <c r="H21" s="10">
        <v>0</v>
      </c>
      <c r="I21" s="10">
        <v>413</v>
      </c>
      <c r="J21" s="10">
        <v>18454</v>
      </c>
      <c r="K21" s="10">
        <v>0</v>
      </c>
      <c r="L21" s="10">
        <v>297</v>
      </c>
      <c r="M21" s="10">
        <v>65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25</v>
      </c>
      <c r="X21" s="10">
        <v>3</v>
      </c>
      <c r="Y21" s="10">
        <v>579</v>
      </c>
      <c r="Z21" s="10">
        <v>34579</v>
      </c>
      <c r="AA21" s="11">
        <v>54855</v>
      </c>
      <c r="AB21" s="12">
        <f t="shared" si="0"/>
        <v>0.63037097803299613</v>
      </c>
    </row>
    <row r="22" spans="1:28" x14ac:dyDescent="0.6">
      <c r="A22" s="8">
        <v>21</v>
      </c>
      <c r="B22" s="9" t="s">
        <v>49</v>
      </c>
      <c r="C22" s="10">
        <v>1385</v>
      </c>
      <c r="D22" s="10">
        <v>1493</v>
      </c>
      <c r="E22" s="10">
        <v>12</v>
      </c>
      <c r="F22" s="10">
        <v>0</v>
      </c>
      <c r="G22" s="10">
        <v>0</v>
      </c>
      <c r="H22" s="10">
        <v>0</v>
      </c>
      <c r="I22" s="10">
        <v>0</v>
      </c>
      <c r="J22" s="10">
        <v>771</v>
      </c>
      <c r="K22" s="10">
        <v>55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1</v>
      </c>
      <c r="X22" s="10">
        <v>0</v>
      </c>
      <c r="Y22" s="10">
        <v>41</v>
      </c>
      <c r="Z22" s="10">
        <v>3758</v>
      </c>
      <c r="AA22" s="11">
        <v>5013</v>
      </c>
      <c r="AB22" s="12">
        <f t="shared" si="0"/>
        <v>0.74965090764013564</v>
      </c>
    </row>
    <row r="23" spans="1:28" x14ac:dyDescent="0.6">
      <c r="A23" s="8">
        <v>22</v>
      </c>
      <c r="B23" s="9" t="s">
        <v>50</v>
      </c>
      <c r="C23" s="10">
        <v>3710</v>
      </c>
      <c r="D23" s="10">
        <v>4429</v>
      </c>
      <c r="E23" s="10">
        <v>41</v>
      </c>
      <c r="F23" s="10">
        <v>165</v>
      </c>
      <c r="G23" s="10">
        <v>103</v>
      </c>
      <c r="H23" s="10">
        <v>0</v>
      </c>
      <c r="I23" s="10">
        <v>344</v>
      </c>
      <c r="J23" s="10">
        <v>4306</v>
      </c>
      <c r="K23" s="10">
        <v>84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6</v>
      </c>
      <c r="X23" s="10">
        <v>3</v>
      </c>
      <c r="Y23" s="10">
        <v>178</v>
      </c>
      <c r="Z23" s="10">
        <v>13369</v>
      </c>
      <c r="AA23" s="11">
        <v>23050</v>
      </c>
      <c r="AB23" s="12">
        <f t="shared" si="0"/>
        <v>0.57999999999999996</v>
      </c>
    </row>
    <row r="24" spans="1:28" x14ac:dyDescent="0.6">
      <c r="A24" s="8">
        <v>23</v>
      </c>
      <c r="B24" s="9" t="s">
        <v>51</v>
      </c>
      <c r="C24" s="10">
        <v>191</v>
      </c>
      <c r="D24" s="10">
        <v>1459</v>
      </c>
      <c r="E24" s="10">
        <v>40</v>
      </c>
      <c r="F24" s="10">
        <v>0</v>
      </c>
      <c r="G24" s="10">
        <v>0</v>
      </c>
      <c r="H24" s="10">
        <v>0</v>
      </c>
      <c r="I24" s="10">
        <v>144</v>
      </c>
      <c r="J24" s="10">
        <v>566</v>
      </c>
      <c r="K24" s="10">
        <v>405</v>
      </c>
      <c r="L24" s="10">
        <v>0</v>
      </c>
      <c r="M24" s="10">
        <v>1385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10</v>
      </c>
      <c r="X24" s="10">
        <v>53</v>
      </c>
      <c r="Y24" s="10">
        <v>76</v>
      </c>
      <c r="Z24" s="10">
        <v>4329</v>
      </c>
      <c r="AA24" s="11">
        <v>7105</v>
      </c>
      <c r="AB24" s="12">
        <f t="shared" si="0"/>
        <v>0.60928923293455317</v>
      </c>
    </row>
    <row r="25" spans="1:28" x14ac:dyDescent="0.6">
      <c r="A25" s="8">
        <v>24</v>
      </c>
      <c r="B25" s="9" t="s">
        <v>52</v>
      </c>
      <c r="C25" s="10">
        <v>383</v>
      </c>
      <c r="D25" s="10">
        <v>7043</v>
      </c>
      <c r="E25" s="10">
        <v>643</v>
      </c>
      <c r="F25" s="10">
        <v>145</v>
      </c>
      <c r="G25" s="10">
        <v>1145</v>
      </c>
      <c r="H25" s="10">
        <v>0</v>
      </c>
      <c r="I25" s="10">
        <v>2661</v>
      </c>
      <c r="J25" s="10">
        <v>1547</v>
      </c>
      <c r="K25" s="10">
        <v>220</v>
      </c>
      <c r="L25" s="10">
        <v>334</v>
      </c>
      <c r="M25" s="10">
        <v>4421</v>
      </c>
      <c r="N25" s="10">
        <v>0</v>
      </c>
      <c r="O25" s="10">
        <v>0</v>
      </c>
      <c r="P25" s="10">
        <v>0</v>
      </c>
      <c r="Q25" s="10">
        <v>2322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25</v>
      </c>
      <c r="X25" s="10">
        <v>14</v>
      </c>
      <c r="Y25" s="10">
        <v>686</v>
      </c>
      <c r="Z25" s="10">
        <v>21589</v>
      </c>
      <c r="AA25" s="11">
        <v>34398</v>
      </c>
      <c r="AB25" s="12">
        <f t="shared" si="0"/>
        <v>0.62762369905227045</v>
      </c>
    </row>
    <row r="26" spans="1:28" x14ac:dyDescent="0.6">
      <c r="A26" s="8">
        <v>25</v>
      </c>
      <c r="B26" s="9" t="s">
        <v>53</v>
      </c>
      <c r="C26" s="10">
        <v>1249</v>
      </c>
      <c r="D26" s="10">
        <v>18586</v>
      </c>
      <c r="E26" s="10">
        <v>223</v>
      </c>
      <c r="F26" s="10">
        <v>584</v>
      </c>
      <c r="G26" s="10">
        <v>16086</v>
      </c>
      <c r="H26" s="10">
        <v>0</v>
      </c>
      <c r="I26" s="10">
        <v>282</v>
      </c>
      <c r="J26" s="10">
        <v>18050</v>
      </c>
      <c r="K26" s="10">
        <v>480</v>
      </c>
      <c r="L26" s="10">
        <v>293</v>
      </c>
      <c r="M26" s="10">
        <v>304</v>
      </c>
      <c r="N26" s="10">
        <v>0</v>
      </c>
      <c r="O26" s="10">
        <v>0</v>
      </c>
      <c r="P26" s="10">
        <v>0</v>
      </c>
      <c r="Q26" s="10">
        <v>0</v>
      </c>
      <c r="R26" s="10">
        <v>245</v>
      </c>
      <c r="S26" s="10">
        <v>7241</v>
      </c>
      <c r="T26" s="10">
        <v>0</v>
      </c>
      <c r="U26" s="10">
        <v>0</v>
      </c>
      <c r="V26" s="10">
        <v>0</v>
      </c>
      <c r="W26" s="10">
        <v>124</v>
      </c>
      <c r="X26" s="10">
        <v>66</v>
      </c>
      <c r="Y26" s="10">
        <v>829</v>
      </c>
      <c r="Z26" s="10">
        <v>64642</v>
      </c>
      <c r="AA26" s="11">
        <v>133176</v>
      </c>
      <c r="AB26" s="12">
        <f t="shared" si="0"/>
        <v>0.48538775755391361</v>
      </c>
    </row>
    <row r="27" spans="1:28" x14ac:dyDescent="0.6">
      <c r="A27" s="8">
        <v>26</v>
      </c>
      <c r="B27" s="9" t="s">
        <v>54</v>
      </c>
      <c r="C27" s="10">
        <v>87</v>
      </c>
      <c r="D27" s="10">
        <v>1761</v>
      </c>
      <c r="E27" s="10">
        <v>7</v>
      </c>
      <c r="F27" s="10">
        <v>0</v>
      </c>
      <c r="G27" s="10">
        <v>0</v>
      </c>
      <c r="H27" s="10">
        <v>0</v>
      </c>
      <c r="I27" s="10">
        <v>0</v>
      </c>
      <c r="J27" s="10">
        <v>271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2</v>
      </c>
      <c r="X27" s="10">
        <v>1</v>
      </c>
      <c r="Y27" s="10">
        <v>37</v>
      </c>
      <c r="Z27" s="10">
        <v>2166</v>
      </c>
      <c r="AA27" s="11">
        <v>2876</v>
      </c>
      <c r="AB27" s="12">
        <f t="shared" si="0"/>
        <v>0.75312934631432549</v>
      </c>
    </row>
    <row r="28" spans="1:28" x14ac:dyDescent="0.6">
      <c r="A28" s="8">
        <v>27</v>
      </c>
      <c r="B28" s="9" t="s">
        <v>55</v>
      </c>
      <c r="C28" s="10">
        <v>2163</v>
      </c>
      <c r="D28" s="10">
        <v>20500</v>
      </c>
      <c r="E28" s="10">
        <v>349</v>
      </c>
      <c r="F28" s="10">
        <v>1790</v>
      </c>
      <c r="G28" s="10">
        <v>209</v>
      </c>
      <c r="H28" s="10">
        <v>0</v>
      </c>
      <c r="I28" s="10">
        <v>356</v>
      </c>
      <c r="J28" s="10">
        <v>9633</v>
      </c>
      <c r="K28" s="10">
        <v>296</v>
      </c>
      <c r="L28" s="10">
        <v>79</v>
      </c>
      <c r="M28" s="10">
        <v>165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33</v>
      </c>
      <c r="X28" s="10">
        <v>23</v>
      </c>
      <c r="Y28" s="10">
        <v>700</v>
      </c>
      <c r="Z28" s="10">
        <v>36296</v>
      </c>
      <c r="AA28" s="11">
        <v>72842</v>
      </c>
      <c r="AB28" s="12">
        <f t="shared" si="0"/>
        <v>0.49828395705774142</v>
      </c>
    </row>
    <row r="29" spans="1:28" x14ac:dyDescent="0.6">
      <c r="A29" s="8">
        <v>28</v>
      </c>
      <c r="B29" s="9" t="s">
        <v>56</v>
      </c>
      <c r="C29" s="10">
        <v>6564</v>
      </c>
      <c r="D29" s="10">
        <v>11856</v>
      </c>
      <c r="E29" s="10">
        <v>115</v>
      </c>
      <c r="F29" s="10">
        <v>227</v>
      </c>
      <c r="G29" s="10">
        <v>180</v>
      </c>
      <c r="H29" s="10">
        <v>0</v>
      </c>
      <c r="I29" s="10">
        <v>4558</v>
      </c>
      <c r="J29" s="10">
        <v>3929</v>
      </c>
      <c r="K29" s="10">
        <v>778</v>
      </c>
      <c r="L29" s="10">
        <v>0</v>
      </c>
      <c r="M29" s="10">
        <v>823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13</v>
      </c>
      <c r="X29" s="10">
        <v>6</v>
      </c>
      <c r="Y29" s="10">
        <v>542</v>
      </c>
      <c r="Z29" s="10">
        <v>29591</v>
      </c>
      <c r="AA29" s="11">
        <v>50789</v>
      </c>
      <c r="AB29" s="12">
        <f t="shared" si="0"/>
        <v>0.58262615920770244</v>
      </c>
    </row>
    <row r="30" spans="1:28" x14ac:dyDescent="0.6">
      <c r="A30" s="8">
        <v>29</v>
      </c>
      <c r="B30" s="9" t="s">
        <v>57</v>
      </c>
      <c r="C30" s="10">
        <v>63</v>
      </c>
      <c r="D30" s="10">
        <v>882</v>
      </c>
      <c r="E30" s="10">
        <v>6</v>
      </c>
      <c r="F30" s="10">
        <v>0</v>
      </c>
      <c r="G30" s="10">
        <v>0</v>
      </c>
      <c r="H30" s="10">
        <v>716</v>
      </c>
      <c r="I30" s="10">
        <v>0</v>
      </c>
      <c r="J30" s="10">
        <v>0</v>
      </c>
      <c r="K30" s="10">
        <v>22</v>
      </c>
      <c r="L30" s="10">
        <v>52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1</v>
      </c>
      <c r="X30" s="10">
        <v>0</v>
      </c>
      <c r="Y30" s="10">
        <v>17</v>
      </c>
      <c r="Z30" s="10">
        <v>1759</v>
      </c>
      <c r="AA30" s="11">
        <v>1994</v>
      </c>
      <c r="AB30" s="12">
        <f t="shared" si="0"/>
        <v>0.88214643931795389</v>
      </c>
    </row>
    <row r="31" spans="1:28" x14ac:dyDescent="0.6">
      <c r="A31" s="8">
        <v>30</v>
      </c>
      <c r="B31" s="9" t="s">
        <v>58</v>
      </c>
      <c r="C31" s="10">
        <v>17759</v>
      </c>
      <c r="D31" s="10">
        <v>155711</v>
      </c>
      <c r="E31" s="10">
        <v>4281</v>
      </c>
      <c r="F31" s="10">
        <v>9268</v>
      </c>
      <c r="G31" s="10">
        <v>1549</v>
      </c>
      <c r="H31" s="10">
        <v>840</v>
      </c>
      <c r="I31" s="10">
        <v>4982</v>
      </c>
      <c r="J31" s="10">
        <v>116794</v>
      </c>
      <c r="K31" s="10">
        <v>1359</v>
      </c>
      <c r="L31" s="10">
        <v>12</v>
      </c>
      <c r="M31" s="10">
        <v>2034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690</v>
      </c>
      <c r="X31" s="10">
        <v>86</v>
      </c>
      <c r="Y31" s="10">
        <v>7179</v>
      </c>
      <c r="Z31" s="10">
        <v>322544</v>
      </c>
      <c r="AA31" s="11">
        <v>608791</v>
      </c>
      <c r="AB31" s="12">
        <f t="shared" si="0"/>
        <v>0.52981072322028411</v>
      </c>
    </row>
    <row r="32" spans="1:28" x14ac:dyDescent="0.6">
      <c r="A32" s="8">
        <v>31</v>
      </c>
      <c r="B32" s="9" t="s">
        <v>59</v>
      </c>
      <c r="C32" s="10">
        <v>876</v>
      </c>
      <c r="D32" s="10">
        <v>5315</v>
      </c>
      <c r="E32" s="10">
        <v>65</v>
      </c>
      <c r="F32" s="10">
        <v>198</v>
      </c>
      <c r="G32" s="10">
        <v>0</v>
      </c>
      <c r="H32" s="10">
        <v>1699</v>
      </c>
      <c r="I32" s="10">
        <v>483</v>
      </c>
      <c r="J32" s="10">
        <v>2525</v>
      </c>
      <c r="K32" s="10">
        <v>212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8</v>
      </c>
      <c r="X32" s="10">
        <v>3</v>
      </c>
      <c r="Y32" s="10">
        <v>167</v>
      </c>
      <c r="Z32" s="10">
        <v>11551</v>
      </c>
      <c r="AA32" s="11">
        <v>18728</v>
      </c>
      <c r="AB32" s="12">
        <f t="shared" si="0"/>
        <v>0.61677701836821874</v>
      </c>
    </row>
    <row r="33" spans="1:28" x14ac:dyDescent="0.6">
      <c r="A33" s="8">
        <v>32</v>
      </c>
      <c r="B33" s="9" t="s">
        <v>60</v>
      </c>
      <c r="C33" s="10">
        <v>2702</v>
      </c>
      <c r="D33" s="10">
        <v>7099</v>
      </c>
      <c r="E33" s="10">
        <v>58</v>
      </c>
      <c r="F33" s="10">
        <v>0</v>
      </c>
      <c r="G33" s="10">
        <v>433</v>
      </c>
      <c r="H33" s="10">
        <v>0</v>
      </c>
      <c r="I33" s="10">
        <v>290</v>
      </c>
      <c r="J33" s="10">
        <v>9127</v>
      </c>
      <c r="K33" s="10">
        <v>0</v>
      </c>
      <c r="L33" s="10">
        <v>0</v>
      </c>
      <c r="M33" s="10">
        <v>165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8</v>
      </c>
      <c r="X33" s="10">
        <v>4</v>
      </c>
      <c r="Y33" s="10">
        <v>294</v>
      </c>
      <c r="Z33" s="10">
        <v>20180</v>
      </c>
      <c r="AA33" s="11">
        <v>34096</v>
      </c>
      <c r="AB33" s="12">
        <f t="shared" si="0"/>
        <v>0.59185828249648054</v>
      </c>
    </row>
    <row r="34" spans="1:28" x14ac:dyDescent="0.6">
      <c r="A34" s="8">
        <v>33</v>
      </c>
      <c r="B34" s="9" t="s">
        <v>61</v>
      </c>
      <c r="C34" s="10">
        <v>10512</v>
      </c>
      <c r="D34" s="10">
        <v>17086</v>
      </c>
      <c r="E34" s="10">
        <v>589</v>
      </c>
      <c r="F34" s="10">
        <v>12171</v>
      </c>
      <c r="G34" s="10">
        <v>278</v>
      </c>
      <c r="H34" s="10">
        <v>87</v>
      </c>
      <c r="I34" s="10">
        <v>392</v>
      </c>
      <c r="J34" s="10">
        <v>6860</v>
      </c>
      <c r="K34" s="10">
        <v>244</v>
      </c>
      <c r="L34" s="10">
        <v>0</v>
      </c>
      <c r="M34" s="10">
        <v>250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1384</v>
      </c>
      <c r="U34" s="10">
        <v>139</v>
      </c>
      <c r="V34" s="10">
        <v>0</v>
      </c>
      <c r="W34" s="10">
        <v>58</v>
      </c>
      <c r="X34" s="10">
        <v>5</v>
      </c>
      <c r="Y34" s="10">
        <v>1266</v>
      </c>
      <c r="Z34" s="10">
        <v>51321</v>
      </c>
      <c r="AA34" s="11">
        <v>74118</v>
      </c>
      <c r="AB34" s="12">
        <f t="shared" si="0"/>
        <v>0.69242289322431794</v>
      </c>
    </row>
    <row r="35" spans="1:28" x14ac:dyDescent="0.6">
      <c r="A35" s="8">
        <v>34</v>
      </c>
      <c r="B35" s="9" t="s">
        <v>62</v>
      </c>
      <c r="C35" s="10">
        <v>499</v>
      </c>
      <c r="D35" s="10">
        <v>1106</v>
      </c>
      <c r="E35" s="10">
        <v>23</v>
      </c>
      <c r="F35" s="10">
        <v>0</v>
      </c>
      <c r="G35" s="10">
        <v>0</v>
      </c>
      <c r="H35" s="10">
        <v>0</v>
      </c>
      <c r="I35" s="10">
        <v>444</v>
      </c>
      <c r="J35" s="10">
        <v>309</v>
      </c>
      <c r="K35" s="10">
        <v>49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4</v>
      </c>
      <c r="X35" s="10">
        <v>0</v>
      </c>
      <c r="Y35" s="10">
        <v>22</v>
      </c>
      <c r="Z35" s="10">
        <v>2456</v>
      </c>
      <c r="AA35" s="11">
        <v>3730</v>
      </c>
      <c r="AB35" s="12">
        <f t="shared" si="0"/>
        <v>0.65844504021447725</v>
      </c>
    </row>
    <row r="36" spans="1:28" x14ac:dyDescent="0.6">
      <c r="A36" s="8">
        <v>35</v>
      </c>
      <c r="B36" s="9" t="s">
        <v>63</v>
      </c>
      <c r="C36" s="10">
        <v>60574</v>
      </c>
      <c r="D36" s="10">
        <v>130639</v>
      </c>
      <c r="E36" s="10">
        <v>1492</v>
      </c>
      <c r="F36" s="10">
        <v>2958</v>
      </c>
      <c r="G36" s="10">
        <v>0</v>
      </c>
      <c r="H36" s="10">
        <v>289</v>
      </c>
      <c r="I36" s="10">
        <v>2619</v>
      </c>
      <c r="J36" s="10">
        <v>101459</v>
      </c>
      <c r="K36" s="10">
        <v>976</v>
      </c>
      <c r="L36" s="10">
        <v>939</v>
      </c>
      <c r="M36" s="10">
        <v>2683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1050</v>
      </c>
      <c r="W36" s="10">
        <v>163</v>
      </c>
      <c r="X36" s="10">
        <v>159</v>
      </c>
      <c r="Y36" s="10">
        <v>5639</v>
      </c>
      <c r="Z36" s="10">
        <v>311639</v>
      </c>
      <c r="AA36" s="11">
        <v>518649</v>
      </c>
      <c r="AB36" s="12">
        <f t="shared" si="0"/>
        <v>0.60086686757325281</v>
      </c>
    </row>
    <row r="37" spans="1:28" x14ac:dyDescent="0.6">
      <c r="A37" s="8">
        <v>36</v>
      </c>
      <c r="B37" s="9" t="s">
        <v>64</v>
      </c>
      <c r="C37" s="10">
        <v>110</v>
      </c>
      <c r="D37" s="10">
        <v>4232</v>
      </c>
      <c r="E37" s="10">
        <v>43</v>
      </c>
      <c r="F37" s="10">
        <v>91</v>
      </c>
      <c r="G37" s="10">
        <v>2234</v>
      </c>
      <c r="H37" s="10">
        <v>107</v>
      </c>
      <c r="I37" s="10">
        <v>0</v>
      </c>
      <c r="J37" s="10">
        <v>2890</v>
      </c>
      <c r="K37" s="10">
        <v>31</v>
      </c>
      <c r="L37" s="10">
        <v>0</v>
      </c>
      <c r="M37" s="10">
        <v>482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183</v>
      </c>
      <c r="Z37" s="10">
        <v>10403</v>
      </c>
      <c r="AA37" s="11">
        <v>15109</v>
      </c>
      <c r="AB37" s="12">
        <f t="shared" si="0"/>
        <v>0.68853001522271495</v>
      </c>
    </row>
    <row r="38" spans="1:28" x14ac:dyDescent="0.6">
      <c r="A38" s="8">
        <v>37</v>
      </c>
      <c r="B38" s="9" t="s">
        <v>65</v>
      </c>
      <c r="C38" s="10">
        <v>120</v>
      </c>
      <c r="D38" s="10">
        <v>1779</v>
      </c>
      <c r="E38" s="10">
        <v>22</v>
      </c>
      <c r="F38" s="10">
        <v>0</v>
      </c>
      <c r="G38" s="10">
        <v>0</v>
      </c>
      <c r="H38" s="10">
        <v>0</v>
      </c>
      <c r="I38" s="10">
        <v>0</v>
      </c>
      <c r="J38" s="10">
        <v>1504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5</v>
      </c>
      <c r="X38" s="10">
        <v>0</v>
      </c>
      <c r="Y38" s="10">
        <v>46</v>
      </c>
      <c r="Z38" s="10">
        <v>3476</v>
      </c>
      <c r="AA38" s="11">
        <v>5239</v>
      </c>
      <c r="AB38" s="12">
        <f t="shared" si="0"/>
        <v>0.66348539797671313</v>
      </c>
    </row>
    <row r="39" spans="1:28" x14ac:dyDescent="0.6">
      <c r="A39" s="8">
        <v>38</v>
      </c>
      <c r="B39" s="9" t="s">
        <v>66</v>
      </c>
      <c r="C39" s="10">
        <v>704</v>
      </c>
      <c r="D39" s="10">
        <v>1998</v>
      </c>
      <c r="E39" s="10">
        <v>77</v>
      </c>
      <c r="F39" s="10">
        <v>0</v>
      </c>
      <c r="G39" s="10">
        <v>1899</v>
      </c>
      <c r="H39" s="10">
        <v>0</v>
      </c>
      <c r="I39" s="10">
        <v>841</v>
      </c>
      <c r="J39" s="10">
        <v>541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11</v>
      </c>
      <c r="X39" s="10">
        <v>1</v>
      </c>
      <c r="Y39" s="10">
        <v>110</v>
      </c>
      <c r="Z39" s="10">
        <v>6182</v>
      </c>
      <c r="AA39" s="11">
        <v>10829</v>
      </c>
      <c r="AB39" s="12">
        <f t="shared" si="0"/>
        <v>0.57087450364761294</v>
      </c>
    </row>
    <row r="40" spans="1:28" x14ac:dyDescent="0.6">
      <c r="C40" s="13">
        <f>SUM(C2:C39)</f>
        <v>164409</v>
      </c>
      <c r="D40" s="13">
        <f t="shared" ref="D40:Z40" si="1">SUM(D2:D39)</f>
        <v>531931</v>
      </c>
      <c r="E40" s="13">
        <f t="shared" si="1"/>
        <v>11987</v>
      </c>
      <c r="F40" s="13">
        <f t="shared" si="1"/>
        <v>45343</v>
      </c>
      <c r="G40" s="13">
        <f t="shared" si="1"/>
        <v>26810</v>
      </c>
      <c r="H40" s="13">
        <f t="shared" si="1"/>
        <v>6329</v>
      </c>
      <c r="I40" s="13">
        <f t="shared" si="1"/>
        <v>23755</v>
      </c>
      <c r="J40" s="13">
        <f t="shared" si="1"/>
        <v>406852</v>
      </c>
      <c r="K40" s="13">
        <f t="shared" si="1"/>
        <v>7126</v>
      </c>
      <c r="L40" s="13">
        <f t="shared" si="1"/>
        <v>3069</v>
      </c>
      <c r="M40" s="13">
        <f t="shared" si="1"/>
        <v>34040</v>
      </c>
      <c r="N40" s="13">
        <f t="shared" si="1"/>
        <v>599</v>
      </c>
      <c r="O40" s="13">
        <f t="shared" si="1"/>
        <v>1469</v>
      </c>
      <c r="P40" s="13">
        <f t="shared" si="1"/>
        <v>38</v>
      </c>
      <c r="Q40" s="13">
        <f t="shared" si="1"/>
        <v>2322</v>
      </c>
      <c r="R40" s="13">
        <f t="shared" si="1"/>
        <v>245</v>
      </c>
      <c r="S40" s="13">
        <f t="shared" si="1"/>
        <v>7241</v>
      </c>
      <c r="T40" s="13">
        <f t="shared" si="1"/>
        <v>1384</v>
      </c>
      <c r="U40" s="13">
        <f t="shared" si="1"/>
        <v>139</v>
      </c>
      <c r="V40" s="13">
        <f t="shared" si="1"/>
        <v>1050</v>
      </c>
      <c r="W40" s="13">
        <f t="shared" si="1"/>
        <v>1503</v>
      </c>
      <c r="X40" s="13">
        <f t="shared" si="1"/>
        <v>476</v>
      </c>
      <c r="Y40" s="13">
        <f t="shared" si="1"/>
        <v>24348</v>
      </c>
      <c r="Z40" s="13">
        <f t="shared" si="1"/>
        <v>1302465</v>
      </c>
      <c r="AA40" s="13">
        <f>SUM(AA2:AA39)</f>
        <v>2262052</v>
      </c>
      <c r="AB40" s="14">
        <f t="shared" si="0"/>
        <v>0.57578915073570369</v>
      </c>
    </row>
    <row r="42" spans="1:28" x14ac:dyDescent="0.6">
      <c r="AA42" s="15"/>
    </row>
  </sheetData>
  <pageMargins left="0.7" right="0.7" top="0.75" bottom="0.75" header="0.3" footer="0.3"/>
  <pageSetup scale="57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9D6F-26B9-FB4B-9720-7262ECAB98AA}">
  <sheetPr>
    <pageSetUpPr fitToPage="1"/>
  </sheetPr>
  <dimension ref="A1:AA47"/>
  <sheetViews>
    <sheetView zoomScale="120" zoomScaleNormal="120" workbookViewId="0">
      <selection activeCell="AA13" sqref="AA13"/>
    </sheetView>
  </sheetViews>
  <sheetFormatPr defaultColWidth="10.796875" defaultRowHeight="15.6" x14ac:dyDescent="0.6"/>
  <cols>
    <col min="1" max="1" width="6.84765625" style="1" customWidth="1"/>
    <col min="2" max="2" width="20.5" bestFit="1" customWidth="1"/>
    <col min="3" max="9" width="7.5" customWidth="1"/>
    <col min="10" max="10" width="9" bestFit="1" customWidth="1"/>
    <col min="11" max="22" width="6.84765625" customWidth="1"/>
    <col min="23" max="23" width="9.84765625" bestFit="1" customWidth="1"/>
    <col min="24" max="24" width="6.6484375" bestFit="1" customWidth="1"/>
    <col min="25" max="26" width="9.1484375" bestFit="1" customWidth="1"/>
  </cols>
  <sheetData>
    <row r="1" spans="1:27" x14ac:dyDescent="0.6">
      <c r="A1"/>
    </row>
    <row r="2" spans="1:27" ht="18.3" x14ac:dyDescent="0.7">
      <c r="A2"/>
      <c r="C2" s="18" t="s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7" ht="18.3" x14ac:dyDescent="0.7">
      <c r="A3"/>
      <c r="C3" s="18" t="s">
        <v>67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7" x14ac:dyDescent="0.6">
      <c r="A4"/>
    </row>
    <row r="5" spans="1:27" ht="48" customHeight="1" x14ac:dyDescent="0.6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7" s="7" customFormat="1" ht="31.2" x14ac:dyDescent="0.6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24</v>
      </c>
      <c r="X6" s="3" t="s">
        <v>25</v>
      </c>
      <c r="Y6" s="4" t="s">
        <v>26</v>
      </c>
      <c r="Z6" s="5" t="s">
        <v>27</v>
      </c>
      <c r="AA6" s="6" t="s">
        <v>28</v>
      </c>
    </row>
    <row r="7" spans="1:27" x14ac:dyDescent="0.6">
      <c r="A7" s="8">
        <v>1</v>
      </c>
      <c r="B7" s="9" t="s">
        <v>29</v>
      </c>
      <c r="C7" s="10">
        <v>214</v>
      </c>
      <c r="D7" s="10">
        <v>355</v>
      </c>
      <c r="E7" s="10">
        <v>5</v>
      </c>
      <c r="F7" s="10">
        <v>0</v>
      </c>
      <c r="G7" s="10">
        <v>0</v>
      </c>
      <c r="H7" s="10">
        <v>0</v>
      </c>
      <c r="I7" s="10">
        <v>0</v>
      </c>
      <c r="J7" s="10">
        <v>505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1</v>
      </c>
      <c r="X7" s="10">
        <v>12</v>
      </c>
      <c r="Y7" s="10">
        <v>1092</v>
      </c>
      <c r="Z7" s="11">
        <v>1279</v>
      </c>
      <c r="AA7" s="12">
        <f>Y7/Z7</f>
        <v>0.85379202501954654</v>
      </c>
    </row>
    <row r="8" spans="1:27" x14ac:dyDescent="0.6">
      <c r="A8" s="8">
        <v>2</v>
      </c>
      <c r="B8" s="9" t="s">
        <v>30</v>
      </c>
      <c r="C8" s="10">
        <v>3719</v>
      </c>
      <c r="D8" s="10">
        <v>18667</v>
      </c>
      <c r="E8" s="10">
        <v>206</v>
      </c>
      <c r="F8" s="10">
        <v>9408</v>
      </c>
      <c r="G8" s="10">
        <v>319</v>
      </c>
      <c r="H8" s="10">
        <v>0</v>
      </c>
      <c r="I8" s="10">
        <v>636</v>
      </c>
      <c r="J8" s="10">
        <v>25193</v>
      </c>
      <c r="K8" s="10">
        <v>303</v>
      </c>
      <c r="L8" s="10">
        <v>166</v>
      </c>
      <c r="M8" s="10">
        <v>412</v>
      </c>
      <c r="N8" s="10">
        <v>599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14</v>
      </c>
      <c r="X8" s="10">
        <v>1225</v>
      </c>
      <c r="Y8" s="10">
        <v>60867</v>
      </c>
      <c r="Z8" s="11">
        <v>118964</v>
      </c>
      <c r="AA8" s="12">
        <f t="shared" ref="AA8:AA45" si="0">Y8/Z8</f>
        <v>0.51164217746545171</v>
      </c>
    </row>
    <row r="9" spans="1:27" x14ac:dyDescent="0.6">
      <c r="A9" s="8">
        <v>3</v>
      </c>
      <c r="B9" s="9" t="s">
        <v>31</v>
      </c>
      <c r="C9" s="10">
        <v>774</v>
      </c>
      <c r="D9" s="10">
        <v>4997</v>
      </c>
      <c r="E9" s="10">
        <v>50</v>
      </c>
      <c r="F9" s="10">
        <v>0</v>
      </c>
      <c r="G9" s="10">
        <v>45</v>
      </c>
      <c r="H9" s="10">
        <v>0</v>
      </c>
      <c r="I9" s="10">
        <v>417</v>
      </c>
      <c r="J9" s="10">
        <v>4382</v>
      </c>
      <c r="K9" s="10">
        <v>0</v>
      </c>
      <c r="L9" s="10">
        <v>0</v>
      </c>
      <c r="M9" s="10">
        <v>119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2</v>
      </c>
      <c r="X9" s="10">
        <v>154</v>
      </c>
      <c r="Y9" s="10">
        <v>10940</v>
      </c>
      <c r="Z9" s="11">
        <v>18447</v>
      </c>
      <c r="AA9" s="12">
        <f t="shared" si="0"/>
        <v>0.59305036049222093</v>
      </c>
    </row>
    <row r="10" spans="1:27" x14ac:dyDescent="0.6">
      <c r="A10" s="8">
        <v>4</v>
      </c>
      <c r="B10" s="9" t="s">
        <v>32</v>
      </c>
      <c r="C10" s="10">
        <v>1510</v>
      </c>
      <c r="D10" s="10">
        <v>7710</v>
      </c>
      <c r="E10" s="10">
        <v>67</v>
      </c>
      <c r="F10" s="10">
        <v>142</v>
      </c>
      <c r="G10" s="10">
        <v>0</v>
      </c>
      <c r="H10" s="10">
        <v>66</v>
      </c>
      <c r="I10" s="10">
        <v>149</v>
      </c>
      <c r="J10" s="10">
        <v>1896</v>
      </c>
      <c r="K10" s="10">
        <v>304</v>
      </c>
      <c r="L10" s="10">
        <v>134</v>
      </c>
      <c r="M10" s="10">
        <v>78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2</v>
      </c>
      <c r="X10" s="10">
        <v>250</v>
      </c>
      <c r="Y10" s="10">
        <v>12308</v>
      </c>
      <c r="Z10" s="11">
        <v>19021</v>
      </c>
      <c r="AA10" s="12">
        <f t="shared" si="0"/>
        <v>0.64707428631512542</v>
      </c>
    </row>
    <row r="11" spans="1:27" x14ac:dyDescent="0.6">
      <c r="A11" s="8">
        <v>5</v>
      </c>
      <c r="B11" s="9" t="s">
        <v>33</v>
      </c>
      <c r="C11" s="10">
        <v>751</v>
      </c>
      <c r="D11" s="10">
        <v>556</v>
      </c>
      <c r="E11" s="10">
        <v>7</v>
      </c>
      <c r="F11" s="10">
        <v>0</v>
      </c>
      <c r="G11" s="10">
        <v>0</v>
      </c>
      <c r="H11" s="10">
        <v>0</v>
      </c>
      <c r="I11" s="10">
        <v>0</v>
      </c>
      <c r="J11" s="10">
        <v>113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16</v>
      </c>
      <c r="Y11" s="10">
        <v>1443</v>
      </c>
      <c r="Z11" s="11">
        <v>1662</v>
      </c>
      <c r="AA11" s="12">
        <f t="shared" si="0"/>
        <v>0.86823104693140796</v>
      </c>
    </row>
    <row r="12" spans="1:27" x14ac:dyDescent="0.6">
      <c r="A12" s="8">
        <v>6</v>
      </c>
      <c r="B12" s="9" t="s">
        <v>34</v>
      </c>
      <c r="C12" s="10">
        <v>861</v>
      </c>
      <c r="D12" s="10">
        <v>5329</v>
      </c>
      <c r="E12" s="10">
        <v>246</v>
      </c>
      <c r="F12" s="10">
        <v>0</v>
      </c>
      <c r="G12" s="10">
        <v>0</v>
      </c>
      <c r="H12" s="10">
        <v>213</v>
      </c>
      <c r="I12" s="10">
        <v>145</v>
      </c>
      <c r="J12" s="10">
        <v>6013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1</v>
      </c>
      <c r="X12" s="10">
        <v>181</v>
      </c>
      <c r="Y12" s="10">
        <v>12989</v>
      </c>
      <c r="Z12" s="11">
        <v>21394</v>
      </c>
      <c r="AA12" s="12">
        <f t="shared" si="0"/>
        <v>0.60713284098345333</v>
      </c>
    </row>
    <row r="13" spans="1:27" x14ac:dyDescent="0.6">
      <c r="A13" s="8">
        <v>7</v>
      </c>
      <c r="B13" s="9" t="s">
        <v>35</v>
      </c>
      <c r="C13" s="10">
        <v>1526</v>
      </c>
      <c r="D13" s="10">
        <v>2707</v>
      </c>
      <c r="E13" s="10">
        <v>72</v>
      </c>
      <c r="F13" s="10">
        <v>0</v>
      </c>
      <c r="G13" s="10">
        <v>0</v>
      </c>
      <c r="H13" s="10">
        <v>0</v>
      </c>
      <c r="I13" s="10">
        <v>246</v>
      </c>
      <c r="J13" s="10">
        <v>1506</v>
      </c>
      <c r="K13" s="10">
        <v>33</v>
      </c>
      <c r="L13" s="10">
        <v>0</v>
      </c>
      <c r="M13" s="10">
        <v>186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65</v>
      </c>
      <c r="Y13" s="10">
        <v>6341</v>
      </c>
      <c r="Z13" s="11">
        <v>9408</v>
      </c>
      <c r="AA13" s="12">
        <f t="shared" si="0"/>
        <v>0.67400085034013602</v>
      </c>
    </row>
    <row r="14" spans="1:27" x14ac:dyDescent="0.6">
      <c r="A14" s="8">
        <v>8</v>
      </c>
      <c r="B14" s="9" t="s">
        <v>36</v>
      </c>
      <c r="C14" s="10">
        <v>34</v>
      </c>
      <c r="D14" s="10">
        <v>917</v>
      </c>
      <c r="E14" s="10">
        <v>20</v>
      </c>
      <c r="F14" s="10">
        <v>0</v>
      </c>
      <c r="G14" s="10">
        <v>4</v>
      </c>
      <c r="H14" s="10">
        <v>0</v>
      </c>
      <c r="I14" s="10">
        <v>0</v>
      </c>
      <c r="J14" s="10">
        <v>950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30</v>
      </c>
      <c r="Y14" s="10">
        <v>1955</v>
      </c>
      <c r="Z14" s="11">
        <v>2458</v>
      </c>
      <c r="AA14" s="12">
        <f t="shared" si="0"/>
        <v>0.79536208299430433</v>
      </c>
    </row>
    <row r="15" spans="1:27" x14ac:dyDescent="0.6">
      <c r="A15" s="8">
        <v>9</v>
      </c>
      <c r="B15" s="9" t="s">
        <v>37</v>
      </c>
      <c r="C15" s="10">
        <v>632</v>
      </c>
      <c r="D15" s="10">
        <v>10164</v>
      </c>
      <c r="E15" s="10">
        <v>200</v>
      </c>
      <c r="F15" s="10">
        <v>947</v>
      </c>
      <c r="G15" s="10">
        <v>464</v>
      </c>
      <c r="H15" s="10">
        <v>343</v>
      </c>
      <c r="I15" s="10">
        <v>0</v>
      </c>
      <c r="J15" s="10">
        <v>14003</v>
      </c>
      <c r="K15" s="10">
        <v>271</v>
      </c>
      <c r="L15" s="10">
        <v>188</v>
      </c>
      <c r="M15" s="10">
        <v>586</v>
      </c>
      <c r="N15" s="10">
        <v>0</v>
      </c>
      <c r="O15" s="10">
        <v>1469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3</v>
      </c>
      <c r="X15" s="10">
        <v>387</v>
      </c>
      <c r="Y15" s="10">
        <v>29657</v>
      </c>
      <c r="Z15" s="11">
        <v>43742</v>
      </c>
      <c r="AA15" s="12">
        <f t="shared" si="0"/>
        <v>0.67799826253943574</v>
      </c>
    </row>
    <row r="16" spans="1:27" x14ac:dyDescent="0.6">
      <c r="A16" s="8">
        <v>10</v>
      </c>
      <c r="B16" s="9" t="s">
        <v>38</v>
      </c>
      <c r="C16" s="10">
        <v>6563</v>
      </c>
      <c r="D16" s="10">
        <v>11715</v>
      </c>
      <c r="E16" s="10">
        <v>182</v>
      </c>
      <c r="F16" s="10">
        <v>299</v>
      </c>
      <c r="G16" s="10">
        <v>0</v>
      </c>
      <c r="H16" s="10">
        <v>252</v>
      </c>
      <c r="I16" s="10">
        <v>280</v>
      </c>
      <c r="J16" s="10">
        <v>13354</v>
      </c>
      <c r="K16" s="10">
        <v>110</v>
      </c>
      <c r="L16" s="10">
        <v>0</v>
      </c>
      <c r="M16" s="10">
        <v>3212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5</v>
      </c>
      <c r="X16" s="10">
        <v>516</v>
      </c>
      <c r="Y16" s="10">
        <v>36488</v>
      </c>
      <c r="Z16" s="11">
        <v>61398</v>
      </c>
      <c r="AA16" s="12">
        <f t="shared" si="0"/>
        <v>0.59428645884230757</v>
      </c>
    </row>
    <row r="17" spans="1:27" x14ac:dyDescent="0.6">
      <c r="A17" s="8">
        <v>11</v>
      </c>
      <c r="B17" s="9" t="s">
        <v>39</v>
      </c>
      <c r="C17" s="10">
        <v>3495</v>
      </c>
      <c r="D17" s="10">
        <v>2591</v>
      </c>
      <c r="E17" s="10">
        <v>192</v>
      </c>
      <c r="F17" s="10">
        <v>158</v>
      </c>
      <c r="G17" s="10">
        <v>260</v>
      </c>
      <c r="H17" s="10">
        <v>18</v>
      </c>
      <c r="I17" s="10">
        <v>50</v>
      </c>
      <c r="J17" s="10">
        <v>261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151</v>
      </c>
      <c r="Y17" s="10">
        <v>7176</v>
      </c>
      <c r="Z17" s="11">
        <v>9384</v>
      </c>
      <c r="AA17" s="12">
        <f t="shared" si="0"/>
        <v>0.76470588235294112</v>
      </c>
    </row>
    <row r="18" spans="1:27" x14ac:dyDescent="0.6">
      <c r="A18" s="8">
        <v>12</v>
      </c>
      <c r="B18" s="9" t="s">
        <v>40</v>
      </c>
      <c r="C18" s="10">
        <v>338</v>
      </c>
      <c r="D18" s="10">
        <v>960</v>
      </c>
      <c r="E18" s="10">
        <v>1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1</v>
      </c>
      <c r="X18" s="10">
        <v>28</v>
      </c>
      <c r="Y18" s="10">
        <v>1328</v>
      </c>
      <c r="Z18" s="11">
        <v>1805</v>
      </c>
      <c r="AA18" s="12">
        <f t="shared" si="0"/>
        <v>0.73573407202216068</v>
      </c>
    </row>
    <row r="19" spans="1:27" x14ac:dyDescent="0.6">
      <c r="A19" s="8">
        <v>13</v>
      </c>
      <c r="B19" s="9" t="s">
        <v>41</v>
      </c>
      <c r="C19" s="10">
        <v>64</v>
      </c>
      <c r="D19" s="10">
        <v>377</v>
      </c>
      <c r="E19" s="10">
        <v>1</v>
      </c>
      <c r="F19" s="10">
        <v>381</v>
      </c>
      <c r="G19" s="10">
        <v>0</v>
      </c>
      <c r="H19" s="10">
        <v>0</v>
      </c>
      <c r="I19" s="10">
        <v>0</v>
      </c>
      <c r="J19" s="10">
        <v>234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9</v>
      </c>
      <c r="Y19" s="10">
        <v>1066</v>
      </c>
      <c r="Z19" s="11">
        <v>1303</v>
      </c>
      <c r="AA19" s="12">
        <f t="shared" si="0"/>
        <v>0.8181120491174213</v>
      </c>
    </row>
    <row r="20" spans="1:27" x14ac:dyDescent="0.6">
      <c r="A20" s="8">
        <v>14</v>
      </c>
      <c r="B20" s="9" t="s">
        <v>42</v>
      </c>
      <c r="C20" s="10">
        <v>90</v>
      </c>
      <c r="D20" s="10">
        <v>1896</v>
      </c>
      <c r="E20" s="10">
        <v>108</v>
      </c>
      <c r="F20" s="10">
        <v>101</v>
      </c>
      <c r="G20" s="10">
        <v>1269</v>
      </c>
      <c r="H20" s="10">
        <v>449</v>
      </c>
      <c r="I20" s="10">
        <v>0</v>
      </c>
      <c r="J20" s="10">
        <v>1048</v>
      </c>
      <c r="K20" s="10">
        <v>53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95</v>
      </c>
      <c r="Y20" s="10">
        <v>5109</v>
      </c>
      <c r="Z20" s="11">
        <v>8266</v>
      </c>
      <c r="AA20" s="12">
        <f t="shared" si="0"/>
        <v>0.6180740382288894</v>
      </c>
    </row>
    <row r="21" spans="1:27" x14ac:dyDescent="0.6">
      <c r="A21" s="8">
        <v>15</v>
      </c>
      <c r="B21" s="9" t="s">
        <v>43</v>
      </c>
      <c r="C21" s="10">
        <v>402</v>
      </c>
      <c r="D21" s="10">
        <v>352</v>
      </c>
      <c r="E21" s="10">
        <v>8</v>
      </c>
      <c r="F21" s="10">
        <v>0</v>
      </c>
      <c r="G21" s="10">
        <v>0</v>
      </c>
      <c r="H21" s="10">
        <v>0</v>
      </c>
      <c r="I21" s="10">
        <v>320</v>
      </c>
      <c r="J21" s="10">
        <v>40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11</v>
      </c>
      <c r="Y21" s="10">
        <v>1133</v>
      </c>
      <c r="Z21" s="11">
        <v>1401</v>
      </c>
      <c r="AA21" s="12">
        <f t="shared" si="0"/>
        <v>0.8087080656673804</v>
      </c>
    </row>
    <row r="22" spans="1:27" x14ac:dyDescent="0.6">
      <c r="A22" s="8">
        <v>16</v>
      </c>
      <c r="B22" s="9" t="s">
        <v>44</v>
      </c>
      <c r="C22" s="10">
        <v>505</v>
      </c>
      <c r="D22" s="10">
        <v>662</v>
      </c>
      <c r="E22" s="10">
        <v>6</v>
      </c>
      <c r="F22" s="10">
        <v>0</v>
      </c>
      <c r="G22" s="10">
        <v>0</v>
      </c>
      <c r="H22" s="10">
        <v>0</v>
      </c>
      <c r="I22" s="10">
        <v>19</v>
      </c>
      <c r="J22" s="10">
        <v>174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16</v>
      </c>
      <c r="Y22" s="10">
        <v>1382</v>
      </c>
      <c r="Z22" s="11">
        <v>1619</v>
      </c>
      <c r="AA22" s="12">
        <f t="shared" si="0"/>
        <v>0.8536133415688697</v>
      </c>
    </row>
    <row r="23" spans="1:27" x14ac:dyDescent="0.6">
      <c r="A23" s="8">
        <v>17</v>
      </c>
      <c r="B23" s="9" t="s">
        <v>45</v>
      </c>
      <c r="C23" s="10">
        <v>746</v>
      </c>
      <c r="D23" s="10">
        <v>25212</v>
      </c>
      <c r="E23" s="10">
        <v>2073</v>
      </c>
      <c r="F23" s="10">
        <v>5452</v>
      </c>
      <c r="G23" s="10">
        <v>0</v>
      </c>
      <c r="H23" s="10">
        <v>315</v>
      </c>
      <c r="I23" s="10">
        <v>723</v>
      </c>
      <c r="J23" s="10">
        <v>17188</v>
      </c>
      <c r="K23" s="10">
        <v>547</v>
      </c>
      <c r="L23" s="10">
        <v>170</v>
      </c>
      <c r="M23" s="10">
        <v>3375</v>
      </c>
      <c r="N23" s="10">
        <v>0</v>
      </c>
      <c r="O23" s="10">
        <v>0</v>
      </c>
      <c r="P23" s="10">
        <v>38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4</v>
      </c>
      <c r="X23" s="10">
        <v>1093</v>
      </c>
      <c r="Y23" s="10">
        <v>56936</v>
      </c>
      <c r="Z23" s="11">
        <v>83745</v>
      </c>
      <c r="AA23" s="12">
        <f t="shared" si="0"/>
        <v>0.67987342527912109</v>
      </c>
    </row>
    <row r="24" spans="1:27" x14ac:dyDescent="0.6">
      <c r="A24" s="8">
        <v>18</v>
      </c>
      <c r="B24" s="9" t="s">
        <v>46</v>
      </c>
      <c r="C24" s="10">
        <v>30636</v>
      </c>
      <c r="D24" s="10">
        <v>29300</v>
      </c>
      <c r="E24" s="10">
        <v>407</v>
      </c>
      <c r="F24" s="10">
        <v>639</v>
      </c>
      <c r="G24" s="10">
        <v>0</v>
      </c>
      <c r="H24" s="10">
        <v>935</v>
      </c>
      <c r="I24" s="10">
        <v>1921</v>
      </c>
      <c r="J24" s="10">
        <v>18931</v>
      </c>
      <c r="K24" s="10">
        <v>294</v>
      </c>
      <c r="L24" s="10">
        <v>405</v>
      </c>
      <c r="M24" s="10">
        <v>13175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16</v>
      </c>
      <c r="X24" s="10">
        <v>1471</v>
      </c>
      <c r="Y24" s="10">
        <v>98130</v>
      </c>
      <c r="Z24" s="11">
        <v>174496</v>
      </c>
      <c r="AA24" s="12">
        <f t="shared" si="0"/>
        <v>0.56236246103062537</v>
      </c>
    </row>
    <row r="25" spans="1:27" x14ac:dyDescent="0.6">
      <c r="A25" s="8">
        <v>19</v>
      </c>
      <c r="B25" s="9" t="s">
        <v>47</v>
      </c>
      <c r="C25" s="10">
        <v>858</v>
      </c>
      <c r="D25" s="10">
        <v>1687</v>
      </c>
      <c r="E25" s="10">
        <v>18</v>
      </c>
      <c r="F25" s="10">
        <v>0</v>
      </c>
      <c r="G25" s="10">
        <v>0</v>
      </c>
      <c r="H25" s="10">
        <v>0</v>
      </c>
      <c r="I25" s="10">
        <v>40</v>
      </c>
      <c r="J25" s="10">
        <v>1525</v>
      </c>
      <c r="K25" s="10">
        <v>0</v>
      </c>
      <c r="L25" s="10">
        <v>0</v>
      </c>
      <c r="M25" s="10">
        <v>120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47</v>
      </c>
      <c r="Y25" s="10">
        <v>4295</v>
      </c>
      <c r="Z25" s="11">
        <v>6873</v>
      </c>
      <c r="AA25" s="12">
        <f t="shared" si="0"/>
        <v>0.62490906445511418</v>
      </c>
    </row>
    <row r="26" spans="1:27" x14ac:dyDescent="0.6">
      <c r="A26" s="8">
        <v>20</v>
      </c>
      <c r="B26" s="9" t="s">
        <v>48</v>
      </c>
      <c r="C26" s="10">
        <v>1040</v>
      </c>
      <c r="D26" s="10">
        <v>12978</v>
      </c>
      <c r="E26" s="10">
        <v>198</v>
      </c>
      <c r="F26" s="10">
        <v>219</v>
      </c>
      <c r="G26" s="10">
        <v>333</v>
      </c>
      <c r="H26" s="10">
        <v>0</v>
      </c>
      <c r="I26" s="10">
        <v>413</v>
      </c>
      <c r="J26" s="10">
        <v>18454</v>
      </c>
      <c r="K26" s="10">
        <v>0</v>
      </c>
      <c r="L26" s="10">
        <v>297</v>
      </c>
      <c r="M26" s="10">
        <v>65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3</v>
      </c>
      <c r="X26" s="10">
        <v>579</v>
      </c>
      <c r="Y26" s="10">
        <v>34579</v>
      </c>
      <c r="Z26" s="11">
        <v>54855</v>
      </c>
      <c r="AA26" s="12">
        <f t="shared" si="0"/>
        <v>0.63037097803299613</v>
      </c>
    </row>
    <row r="27" spans="1:27" x14ac:dyDescent="0.6">
      <c r="A27" s="8">
        <v>21</v>
      </c>
      <c r="B27" s="9" t="s">
        <v>49</v>
      </c>
      <c r="C27" s="10">
        <v>1385</v>
      </c>
      <c r="D27" s="10">
        <v>1494</v>
      </c>
      <c r="E27" s="10">
        <v>12</v>
      </c>
      <c r="F27" s="10">
        <v>0</v>
      </c>
      <c r="G27" s="10">
        <v>0</v>
      </c>
      <c r="H27" s="10">
        <v>0</v>
      </c>
      <c r="I27" s="10">
        <v>0</v>
      </c>
      <c r="J27" s="10">
        <v>771</v>
      </c>
      <c r="K27" s="10">
        <v>55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41</v>
      </c>
      <c r="Y27" s="10">
        <v>3758</v>
      </c>
      <c r="Z27" s="11">
        <v>5013</v>
      </c>
      <c r="AA27" s="12">
        <f t="shared" si="0"/>
        <v>0.74965090764013564</v>
      </c>
    </row>
    <row r="28" spans="1:27" x14ac:dyDescent="0.6">
      <c r="A28" s="8">
        <v>22</v>
      </c>
      <c r="B28" s="9" t="s">
        <v>50</v>
      </c>
      <c r="C28" s="10">
        <v>3710</v>
      </c>
      <c r="D28" s="10">
        <v>4432</v>
      </c>
      <c r="E28" s="10">
        <v>44</v>
      </c>
      <c r="F28" s="10">
        <v>165</v>
      </c>
      <c r="G28" s="10">
        <v>103</v>
      </c>
      <c r="H28" s="10">
        <v>0</v>
      </c>
      <c r="I28" s="10">
        <v>344</v>
      </c>
      <c r="J28" s="10">
        <v>4306</v>
      </c>
      <c r="K28" s="10">
        <v>84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3</v>
      </c>
      <c r="X28" s="10">
        <v>178</v>
      </c>
      <c r="Y28" s="10">
        <v>13369</v>
      </c>
      <c r="Z28" s="11">
        <v>23050</v>
      </c>
      <c r="AA28" s="12">
        <f t="shared" si="0"/>
        <v>0.57999999999999996</v>
      </c>
    </row>
    <row r="29" spans="1:27" x14ac:dyDescent="0.6">
      <c r="A29" s="8">
        <v>23</v>
      </c>
      <c r="B29" s="9" t="s">
        <v>51</v>
      </c>
      <c r="C29" s="10">
        <v>191</v>
      </c>
      <c r="D29" s="10">
        <v>1464</v>
      </c>
      <c r="E29" s="10">
        <v>45</v>
      </c>
      <c r="F29" s="10">
        <v>0</v>
      </c>
      <c r="G29" s="10">
        <v>0</v>
      </c>
      <c r="H29" s="10">
        <v>0</v>
      </c>
      <c r="I29" s="10">
        <v>144</v>
      </c>
      <c r="J29" s="10">
        <v>566</v>
      </c>
      <c r="K29" s="10">
        <v>405</v>
      </c>
      <c r="L29" s="10">
        <v>0</v>
      </c>
      <c r="M29" s="10">
        <v>1385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53</v>
      </c>
      <c r="X29" s="10">
        <v>76</v>
      </c>
      <c r="Y29" s="10">
        <v>4329</v>
      </c>
      <c r="Z29" s="11">
        <v>7105</v>
      </c>
      <c r="AA29" s="12">
        <f t="shared" si="0"/>
        <v>0.60928923293455317</v>
      </c>
    </row>
    <row r="30" spans="1:27" x14ac:dyDescent="0.6">
      <c r="A30" s="8">
        <v>24</v>
      </c>
      <c r="B30" s="9" t="s">
        <v>52</v>
      </c>
      <c r="C30" s="10">
        <v>383</v>
      </c>
      <c r="D30" s="10">
        <v>7056</v>
      </c>
      <c r="E30" s="10">
        <v>655</v>
      </c>
      <c r="F30" s="10">
        <v>145</v>
      </c>
      <c r="G30" s="10">
        <v>1145</v>
      </c>
      <c r="H30" s="10">
        <v>0</v>
      </c>
      <c r="I30" s="10">
        <v>2661</v>
      </c>
      <c r="J30" s="10">
        <v>1547</v>
      </c>
      <c r="K30" s="10">
        <v>220</v>
      </c>
      <c r="L30" s="10">
        <v>334</v>
      </c>
      <c r="M30" s="10">
        <v>4421</v>
      </c>
      <c r="N30" s="10">
        <v>0</v>
      </c>
      <c r="O30" s="10">
        <v>0</v>
      </c>
      <c r="P30" s="10">
        <v>0</v>
      </c>
      <c r="Q30" s="10">
        <v>2322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14</v>
      </c>
      <c r="X30" s="10">
        <v>686</v>
      </c>
      <c r="Y30" s="10">
        <v>21589</v>
      </c>
      <c r="Z30" s="11">
        <v>34398</v>
      </c>
      <c r="AA30" s="12">
        <f t="shared" si="0"/>
        <v>0.62762369905227045</v>
      </c>
    </row>
    <row r="31" spans="1:27" x14ac:dyDescent="0.6">
      <c r="A31" s="8">
        <v>25</v>
      </c>
      <c r="B31" s="9" t="s">
        <v>53</v>
      </c>
      <c r="C31" s="10">
        <v>1249</v>
      </c>
      <c r="D31" s="10">
        <v>18648</v>
      </c>
      <c r="E31" s="10">
        <v>285</v>
      </c>
      <c r="F31" s="10">
        <v>584</v>
      </c>
      <c r="G31" s="10">
        <v>16086</v>
      </c>
      <c r="H31" s="10">
        <v>0</v>
      </c>
      <c r="I31" s="10">
        <v>282</v>
      </c>
      <c r="J31" s="10">
        <v>18050</v>
      </c>
      <c r="K31" s="10">
        <v>480</v>
      </c>
      <c r="L31" s="10">
        <v>293</v>
      </c>
      <c r="M31" s="10">
        <v>304</v>
      </c>
      <c r="N31" s="10">
        <v>0</v>
      </c>
      <c r="O31" s="10">
        <v>0</v>
      </c>
      <c r="P31" s="10">
        <v>0</v>
      </c>
      <c r="Q31" s="10">
        <v>0</v>
      </c>
      <c r="R31" s="10">
        <v>245</v>
      </c>
      <c r="S31" s="10">
        <v>7241</v>
      </c>
      <c r="T31" s="10">
        <v>0</v>
      </c>
      <c r="U31" s="10">
        <v>0</v>
      </c>
      <c r="V31" s="10">
        <v>0</v>
      </c>
      <c r="W31" s="10">
        <v>66</v>
      </c>
      <c r="X31" s="10">
        <v>829</v>
      </c>
      <c r="Y31" s="10">
        <v>64642</v>
      </c>
      <c r="Z31" s="11">
        <v>133176</v>
      </c>
      <c r="AA31" s="12">
        <f t="shared" si="0"/>
        <v>0.48538775755391361</v>
      </c>
    </row>
    <row r="32" spans="1:27" x14ac:dyDescent="0.6">
      <c r="A32" s="8">
        <v>26</v>
      </c>
      <c r="B32" s="9" t="s">
        <v>54</v>
      </c>
      <c r="C32" s="10">
        <v>87</v>
      </c>
      <c r="D32" s="10">
        <v>1762</v>
      </c>
      <c r="E32" s="10">
        <v>8</v>
      </c>
      <c r="F32" s="10">
        <v>0</v>
      </c>
      <c r="G32" s="10">
        <v>0</v>
      </c>
      <c r="H32" s="10">
        <v>0</v>
      </c>
      <c r="I32" s="10">
        <v>0</v>
      </c>
      <c r="J32" s="10">
        <v>271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1</v>
      </c>
      <c r="X32" s="10">
        <v>37</v>
      </c>
      <c r="Y32" s="10">
        <v>2166</v>
      </c>
      <c r="Z32" s="11">
        <v>2876</v>
      </c>
      <c r="AA32" s="12">
        <f t="shared" si="0"/>
        <v>0.75312934631432549</v>
      </c>
    </row>
    <row r="33" spans="1:27" x14ac:dyDescent="0.6">
      <c r="A33" s="8">
        <v>27</v>
      </c>
      <c r="B33" s="9" t="s">
        <v>55</v>
      </c>
      <c r="C33" s="10">
        <v>2163</v>
      </c>
      <c r="D33" s="10">
        <v>20517</v>
      </c>
      <c r="E33" s="10">
        <v>365</v>
      </c>
      <c r="F33" s="10">
        <v>1790</v>
      </c>
      <c r="G33" s="10">
        <v>209</v>
      </c>
      <c r="H33" s="10">
        <v>0</v>
      </c>
      <c r="I33" s="10">
        <v>356</v>
      </c>
      <c r="J33" s="10">
        <v>9633</v>
      </c>
      <c r="K33" s="10">
        <v>296</v>
      </c>
      <c r="L33" s="10">
        <v>79</v>
      </c>
      <c r="M33" s="10">
        <v>165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23</v>
      </c>
      <c r="X33" s="10">
        <v>700</v>
      </c>
      <c r="Y33" s="10">
        <v>36296</v>
      </c>
      <c r="Z33" s="11">
        <v>72842</v>
      </c>
      <c r="AA33" s="12">
        <f t="shared" si="0"/>
        <v>0.49828395705774142</v>
      </c>
    </row>
    <row r="34" spans="1:27" x14ac:dyDescent="0.6">
      <c r="A34" s="8">
        <v>28</v>
      </c>
      <c r="B34" s="9" t="s">
        <v>56</v>
      </c>
      <c r="C34" s="10">
        <v>6564</v>
      </c>
      <c r="D34" s="10">
        <v>11863</v>
      </c>
      <c r="E34" s="10">
        <v>121</v>
      </c>
      <c r="F34" s="10">
        <v>227</v>
      </c>
      <c r="G34" s="10">
        <v>180</v>
      </c>
      <c r="H34" s="10">
        <v>0</v>
      </c>
      <c r="I34" s="10">
        <v>4558</v>
      </c>
      <c r="J34" s="10">
        <v>3929</v>
      </c>
      <c r="K34" s="10">
        <v>778</v>
      </c>
      <c r="L34" s="10">
        <v>0</v>
      </c>
      <c r="M34" s="10">
        <v>823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6</v>
      </c>
      <c r="X34" s="10">
        <v>542</v>
      </c>
      <c r="Y34" s="10">
        <v>29591</v>
      </c>
      <c r="Z34" s="11">
        <v>50789</v>
      </c>
      <c r="AA34" s="12">
        <f t="shared" si="0"/>
        <v>0.58262615920770244</v>
      </c>
    </row>
    <row r="35" spans="1:27" x14ac:dyDescent="0.6">
      <c r="A35" s="8">
        <v>29</v>
      </c>
      <c r="B35" s="9" t="s">
        <v>57</v>
      </c>
      <c r="C35" s="10">
        <v>63</v>
      </c>
      <c r="D35" s="10">
        <v>883</v>
      </c>
      <c r="E35" s="10">
        <v>6</v>
      </c>
      <c r="F35" s="10">
        <v>0</v>
      </c>
      <c r="G35" s="10">
        <v>0</v>
      </c>
      <c r="H35" s="10">
        <v>716</v>
      </c>
      <c r="I35" s="10">
        <v>0</v>
      </c>
      <c r="J35" s="10">
        <v>0</v>
      </c>
      <c r="K35" s="10">
        <v>22</v>
      </c>
      <c r="L35" s="10">
        <v>52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17</v>
      </c>
      <c r="Y35" s="10">
        <v>1759</v>
      </c>
      <c r="Z35" s="11">
        <v>1994</v>
      </c>
      <c r="AA35" s="12">
        <f t="shared" si="0"/>
        <v>0.88214643931795389</v>
      </c>
    </row>
    <row r="36" spans="1:27" x14ac:dyDescent="0.6">
      <c r="A36" s="8">
        <v>30</v>
      </c>
      <c r="B36" s="9" t="s">
        <v>58</v>
      </c>
      <c r="C36" s="10">
        <v>17759</v>
      </c>
      <c r="D36" s="10">
        <v>156056</v>
      </c>
      <c r="E36" s="10">
        <v>4626</v>
      </c>
      <c r="F36" s="10">
        <v>9268</v>
      </c>
      <c r="G36" s="10">
        <v>1549</v>
      </c>
      <c r="H36" s="10">
        <v>840</v>
      </c>
      <c r="I36" s="10">
        <v>4982</v>
      </c>
      <c r="J36" s="10">
        <v>116794</v>
      </c>
      <c r="K36" s="10">
        <v>1359</v>
      </c>
      <c r="L36" s="10">
        <v>12</v>
      </c>
      <c r="M36" s="10">
        <v>2034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86</v>
      </c>
      <c r="X36" s="10">
        <v>7179</v>
      </c>
      <c r="Y36" s="10">
        <v>322544</v>
      </c>
      <c r="Z36" s="11">
        <v>608791</v>
      </c>
      <c r="AA36" s="12">
        <f t="shared" si="0"/>
        <v>0.52981072322028411</v>
      </c>
    </row>
    <row r="37" spans="1:27" x14ac:dyDescent="0.6">
      <c r="A37" s="8">
        <v>31</v>
      </c>
      <c r="B37" s="9" t="s">
        <v>59</v>
      </c>
      <c r="C37" s="10">
        <v>876</v>
      </c>
      <c r="D37" s="10">
        <v>5319</v>
      </c>
      <c r="E37" s="10">
        <v>69</v>
      </c>
      <c r="F37" s="10">
        <v>198</v>
      </c>
      <c r="G37" s="10">
        <v>0</v>
      </c>
      <c r="H37" s="10">
        <v>1699</v>
      </c>
      <c r="I37" s="10">
        <v>483</v>
      </c>
      <c r="J37" s="10">
        <v>2525</v>
      </c>
      <c r="K37" s="10">
        <v>212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3</v>
      </c>
      <c r="X37" s="10">
        <v>167</v>
      </c>
      <c r="Y37" s="10">
        <v>11551</v>
      </c>
      <c r="Z37" s="11">
        <v>18728</v>
      </c>
      <c r="AA37" s="12">
        <f t="shared" si="0"/>
        <v>0.61677701836821874</v>
      </c>
    </row>
    <row r="38" spans="1:27" x14ac:dyDescent="0.6">
      <c r="A38" s="8">
        <v>32</v>
      </c>
      <c r="B38" s="9" t="s">
        <v>60</v>
      </c>
      <c r="C38" s="10">
        <v>2702</v>
      </c>
      <c r="D38" s="10">
        <v>7103</v>
      </c>
      <c r="E38" s="10">
        <v>62</v>
      </c>
      <c r="F38" s="10">
        <v>0</v>
      </c>
      <c r="G38" s="10">
        <v>433</v>
      </c>
      <c r="H38" s="10">
        <v>0</v>
      </c>
      <c r="I38" s="10">
        <v>290</v>
      </c>
      <c r="J38" s="10">
        <v>9127</v>
      </c>
      <c r="K38" s="10">
        <v>0</v>
      </c>
      <c r="L38" s="10">
        <v>0</v>
      </c>
      <c r="M38" s="10">
        <v>165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4</v>
      </c>
      <c r="X38" s="10">
        <v>294</v>
      </c>
      <c r="Y38" s="10">
        <v>20180</v>
      </c>
      <c r="Z38" s="11">
        <v>34096</v>
      </c>
      <c r="AA38" s="12">
        <f t="shared" si="0"/>
        <v>0.59185828249648054</v>
      </c>
    </row>
    <row r="39" spans="1:27" x14ac:dyDescent="0.6">
      <c r="A39" s="8">
        <v>33</v>
      </c>
      <c r="B39" s="9" t="s">
        <v>61</v>
      </c>
      <c r="C39" s="10">
        <v>10512</v>
      </c>
      <c r="D39" s="10">
        <v>17115</v>
      </c>
      <c r="E39" s="10">
        <v>618</v>
      </c>
      <c r="F39" s="10">
        <v>12171</v>
      </c>
      <c r="G39" s="10">
        <v>278</v>
      </c>
      <c r="H39" s="10">
        <v>87</v>
      </c>
      <c r="I39" s="10">
        <v>392</v>
      </c>
      <c r="J39" s="10">
        <v>6860</v>
      </c>
      <c r="K39" s="10">
        <v>244</v>
      </c>
      <c r="L39" s="10">
        <v>0</v>
      </c>
      <c r="M39" s="10">
        <v>250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1384</v>
      </c>
      <c r="U39" s="10">
        <v>139</v>
      </c>
      <c r="V39" s="10">
        <v>0</v>
      </c>
      <c r="W39" s="10">
        <v>5</v>
      </c>
      <c r="X39" s="10">
        <v>1266</v>
      </c>
      <c r="Y39" s="10">
        <v>51321</v>
      </c>
      <c r="Z39" s="11">
        <v>74118</v>
      </c>
      <c r="AA39" s="12">
        <f t="shared" si="0"/>
        <v>0.69242289322431794</v>
      </c>
    </row>
    <row r="40" spans="1:27" x14ac:dyDescent="0.6">
      <c r="A40" s="8">
        <v>34</v>
      </c>
      <c r="B40" s="9" t="s">
        <v>62</v>
      </c>
      <c r="C40" s="10">
        <v>499</v>
      </c>
      <c r="D40" s="10">
        <v>1108</v>
      </c>
      <c r="E40" s="10">
        <v>25</v>
      </c>
      <c r="F40" s="10">
        <v>0</v>
      </c>
      <c r="G40" s="10">
        <v>0</v>
      </c>
      <c r="H40" s="10">
        <v>0</v>
      </c>
      <c r="I40" s="10">
        <v>444</v>
      </c>
      <c r="J40" s="10">
        <v>309</v>
      </c>
      <c r="K40" s="10">
        <v>49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22</v>
      </c>
      <c r="Y40" s="10">
        <v>2456</v>
      </c>
      <c r="Z40" s="11">
        <v>3730</v>
      </c>
      <c r="AA40" s="12">
        <f t="shared" si="0"/>
        <v>0.65844504021447725</v>
      </c>
    </row>
    <row r="41" spans="1:27" x14ac:dyDescent="0.6">
      <c r="A41" s="8">
        <v>35</v>
      </c>
      <c r="B41" s="9" t="s">
        <v>63</v>
      </c>
      <c r="C41" s="10">
        <v>60574</v>
      </c>
      <c r="D41" s="10">
        <v>130721</v>
      </c>
      <c r="E41" s="10">
        <v>1573</v>
      </c>
      <c r="F41" s="10">
        <v>2958</v>
      </c>
      <c r="G41" s="10">
        <v>0</v>
      </c>
      <c r="H41" s="10">
        <v>289</v>
      </c>
      <c r="I41" s="10">
        <v>2619</v>
      </c>
      <c r="J41" s="10">
        <v>101459</v>
      </c>
      <c r="K41" s="10">
        <v>976</v>
      </c>
      <c r="L41" s="10">
        <v>939</v>
      </c>
      <c r="M41" s="10">
        <v>2683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1050</v>
      </c>
      <c r="W41" s="10">
        <v>159</v>
      </c>
      <c r="X41" s="10">
        <v>5639</v>
      </c>
      <c r="Y41" s="10">
        <v>311639</v>
      </c>
      <c r="Z41" s="11">
        <v>518649</v>
      </c>
      <c r="AA41" s="12">
        <f t="shared" si="0"/>
        <v>0.60086686757325281</v>
      </c>
    </row>
    <row r="42" spans="1:27" x14ac:dyDescent="0.6">
      <c r="A42" s="8">
        <v>36</v>
      </c>
      <c r="B42" s="9" t="s">
        <v>64</v>
      </c>
      <c r="C42" s="10">
        <v>110</v>
      </c>
      <c r="D42" s="10">
        <v>4232</v>
      </c>
      <c r="E42" s="10">
        <v>43</v>
      </c>
      <c r="F42" s="10">
        <v>91</v>
      </c>
      <c r="G42" s="10">
        <v>2234</v>
      </c>
      <c r="H42" s="10">
        <v>107</v>
      </c>
      <c r="I42" s="10">
        <v>0</v>
      </c>
      <c r="J42" s="10">
        <v>2890</v>
      </c>
      <c r="K42" s="10">
        <v>31</v>
      </c>
      <c r="L42" s="10">
        <v>0</v>
      </c>
      <c r="M42" s="10">
        <v>482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183</v>
      </c>
      <c r="Y42" s="10">
        <v>10403</v>
      </c>
      <c r="Z42" s="11">
        <v>15109</v>
      </c>
      <c r="AA42" s="12">
        <f t="shared" si="0"/>
        <v>0.68853001522271495</v>
      </c>
    </row>
    <row r="43" spans="1:27" x14ac:dyDescent="0.6">
      <c r="A43" s="8">
        <v>37</v>
      </c>
      <c r="B43" s="9" t="s">
        <v>65</v>
      </c>
      <c r="C43" s="10">
        <v>120</v>
      </c>
      <c r="D43" s="10">
        <v>1782</v>
      </c>
      <c r="E43" s="10">
        <v>24</v>
      </c>
      <c r="F43" s="10">
        <v>0</v>
      </c>
      <c r="G43" s="10">
        <v>0</v>
      </c>
      <c r="H43" s="10">
        <v>0</v>
      </c>
      <c r="I43" s="10">
        <v>0</v>
      </c>
      <c r="J43" s="10">
        <v>1504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46</v>
      </c>
      <c r="Y43" s="10">
        <v>3476</v>
      </c>
      <c r="Z43" s="11">
        <v>5239</v>
      </c>
      <c r="AA43" s="12">
        <f t="shared" si="0"/>
        <v>0.66348539797671313</v>
      </c>
    </row>
    <row r="44" spans="1:27" x14ac:dyDescent="0.6">
      <c r="A44" s="8">
        <v>38</v>
      </c>
      <c r="B44" s="9" t="s">
        <v>66</v>
      </c>
      <c r="C44" s="10">
        <v>704</v>
      </c>
      <c r="D44" s="10">
        <v>2004</v>
      </c>
      <c r="E44" s="10">
        <v>82</v>
      </c>
      <c r="F44" s="10">
        <v>0</v>
      </c>
      <c r="G44" s="10">
        <v>1899</v>
      </c>
      <c r="H44" s="10">
        <v>0</v>
      </c>
      <c r="I44" s="10">
        <v>841</v>
      </c>
      <c r="J44" s="10">
        <v>541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1</v>
      </c>
      <c r="X44" s="10">
        <v>110</v>
      </c>
      <c r="Y44" s="10">
        <v>6182</v>
      </c>
      <c r="Z44" s="11">
        <v>10829</v>
      </c>
      <c r="AA44" s="12">
        <f t="shared" si="0"/>
        <v>0.57087450364761294</v>
      </c>
    </row>
    <row r="45" spans="1:27" x14ac:dyDescent="0.6">
      <c r="C45" s="13">
        <f>SUM(C7:C44)</f>
        <v>164409</v>
      </c>
      <c r="D45" s="13">
        <f t="shared" ref="D45:Y45" si="1">SUM(D7:D44)</f>
        <v>532691</v>
      </c>
      <c r="E45" s="13">
        <f t="shared" si="1"/>
        <v>12730</v>
      </c>
      <c r="F45" s="13">
        <f t="shared" si="1"/>
        <v>45343</v>
      </c>
      <c r="G45" s="13">
        <f t="shared" si="1"/>
        <v>26810</v>
      </c>
      <c r="H45" s="13">
        <f t="shared" si="1"/>
        <v>6329</v>
      </c>
      <c r="I45" s="13">
        <f t="shared" si="1"/>
        <v>23755</v>
      </c>
      <c r="J45" s="13">
        <f t="shared" si="1"/>
        <v>406852</v>
      </c>
      <c r="K45" s="13">
        <f t="shared" si="1"/>
        <v>7126</v>
      </c>
      <c r="L45" s="13">
        <f t="shared" si="1"/>
        <v>3069</v>
      </c>
      <c r="M45" s="13">
        <f t="shared" si="1"/>
        <v>34040</v>
      </c>
      <c r="N45" s="13">
        <f t="shared" si="1"/>
        <v>599</v>
      </c>
      <c r="O45" s="13">
        <f t="shared" si="1"/>
        <v>1469</v>
      </c>
      <c r="P45" s="13">
        <f t="shared" si="1"/>
        <v>38</v>
      </c>
      <c r="Q45" s="13">
        <f t="shared" si="1"/>
        <v>2322</v>
      </c>
      <c r="R45" s="13">
        <f t="shared" si="1"/>
        <v>245</v>
      </c>
      <c r="S45" s="13">
        <f t="shared" si="1"/>
        <v>7241</v>
      </c>
      <c r="T45" s="13">
        <f t="shared" si="1"/>
        <v>1384</v>
      </c>
      <c r="U45" s="13">
        <f t="shared" si="1"/>
        <v>139</v>
      </c>
      <c r="V45" s="13">
        <f t="shared" si="1"/>
        <v>1050</v>
      </c>
      <c r="W45" s="13">
        <f t="shared" si="1"/>
        <v>476</v>
      </c>
      <c r="X45" s="13">
        <f t="shared" si="1"/>
        <v>24348</v>
      </c>
      <c r="Y45" s="13">
        <f t="shared" si="1"/>
        <v>1302465</v>
      </c>
      <c r="Z45" s="13">
        <f>SUM(Z7:Z44)</f>
        <v>2262052</v>
      </c>
      <c r="AA45" s="14">
        <f t="shared" si="0"/>
        <v>0.57578915073570369</v>
      </c>
    </row>
    <row r="47" spans="1:27" x14ac:dyDescent="0.6">
      <c r="Z47" s="15"/>
    </row>
  </sheetData>
  <mergeCells count="2">
    <mergeCell ref="C3:T3"/>
    <mergeCell ref="C2:T2"/>
  </mergeCells>
  <pageMargins left="0.7" right="0.7" top="0.75" bottom="0.75" header="0.3" footer="0.3"/>
  <pageSetup scale="57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7305-DD6D-914F-9F0C-731DF3790668}">
  <sheetPr>
    <pageSetUpPr fitToPage="1"/>
  </sheetPr>
  <dimension ref="A1:Z47"/>
  <sheetViews>
    <sheetView topLeftCell="A16" zoomScale="120" zoomScaleNormal="120" workbookViewId="0">
      <selection activeCell="C45" sqref="C45"/>
    </sheetView>
  </sheetViews>
  <sheetFormatPr defaultColWidth="10.796875" defaultRowHeight="15.6" x14ac:dyDescent="0.6"/>
  <cols>
    <col min="1" max="1" width="6.84765625" style="1" customWidth="1"/>
    <col min="2" max="2" width="20.5" bestFit="1" customWidth="1"/>
    <col min="3" max="3" width="7.5" customWidth="1"/>
    <col min="4" max="4" width="11.34765625" customWidth="1"/>
    <col min="5" max="8" width="7.5" customWidth="1"/>
    <col min="9" max="9" width="9" bestFit="1" customWidth="1"/>
    <col min="10" max="21" width="6.84765625" customWidth="1"/>
    <col min="22" max="22" width="9.84765625" bestFit="1" customWidth="1"/>
    <col min="23" max="23" width="6.6484375" bestFit="1" customWidth="1"/>
    <col min="24" max="25" width="9.1484375" bestFit="1" customWidth="1"/>
  </cols>
  <sheetData>
    <row r="1" spans="1:26" x14ac:dyDescent="0.6">
      <c r="A1"/>
    </row>
    <row r="2" spans="1:26" ht="18.3" x14ac:dyDescent="0.7">
      <c r="A2"/>
      <c r="C2" s="18" t="s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6" ht="18.3" x14ac:dyDescent="0.7">
      <c r="A3"/>
      <c r="C3" s="18" t="s">
        <v>68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6" x14ac:dyDescent="0.6">
      <c r="A4"/>
    </row>
    <row r="5" spans="1:26" ht="48" customHeight="1" x14ac:dyDescent="0.6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6" s="7" customFormat="1" ht="31.2" x14ac:dyDescent="0.6">
      <c r="A6" s="3" t="s">
        <v>1</v>
      </c>
      <c r="B6" s="3" t="s">
        <v>2</v>
      </c>
      <c r="C6" s="3" t="s">
        <v>3</v>
      </c>
      <c r="D6" s="3" t="s">
        <v>23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21</v>
      </c>
      <c r="U6" s="3" t="s">
        <v>22</v>
      </c>
      <c r="V6" s="3" t="s">
        <v>24</v>
      </c>
      <c r="W6" s="3" t="s">
        <v>25</v>
      </c>
      <c r="X6" s="4" t="s">
        <v>26</v>
      </c>
      <c r="Y6" s="5" t="s">
        <v>27</v>
      </c>
      <c r="Z6" s="6" t="s">
        <v>28</v>
      </c>
    </row>
    <row r="7" spans="1:26" x14ac:dyDescent="0.6">
      <c r="A7" s="8">
        <v>1</v>
      </c>
      <c r="B7" s="9" t="s">
        <v>29</v>
      </c>
      <c r="C7" s="10">
        <v>214</v>
      </c>
      <c r="D7" s="10">
        <v>360</v>
      </c>
      <c r="E7" s="10">
        <v>0</v>
      </c>
      <c r="F7" s="10">
        <v>0</v>
      </c>
      <c r="G7" s="10">
        <v>0</v>
      </c>
      <c r="H7" s="10">
        <v>0</v>
      </c>
      <c r="I7" s="17">
        <v>505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1</v>
      </c>
      <c r="W7" s="10">
        <v>12</v>
      </c>
      <c r="X7" s="10">
        <v>1092</v>
      </c>
      <c r="Y7" s="11">
        <v>1279</v>
      </c>
      <c r="Z7" s="12">
        <f>X7/Y7</f>
        <v>0.85379202501954654</v>
      </c>
    </row>
    <row r="8" spans="1:26" x14ac:dyDescent="0.6">
      <c r="A8" s="8">
        <v>2</v>
      </c>
      <c r="B8" s="9" t="s">
        <v>30</v>
      </c>
      <c r="C8" s="10">
        <v>3719</v>
      </c>
      <c r="D8" s="10">
        <v>18873</v>
      </c>
      <c r="E8" s="10">
        <v>9408</v>
      </c>
      <c r="F8" s="10">
        <v>319</v>
      </c>
      <c r="G8" s="10">
        <v>0</v>
      </c>
      <c r="H8" s="10">
        <v>636</v>
      </c>
      <c r="I8" s="17">
        <v>25193</v>
      </c>
      <c r="J8" s="10">
        <v>303</v>
      </c>
      <c r="K8" s="10">
        <v>166</v>
      </c>
      <c r="L8" s="10">
        <v>412</v>
      </c>
      <c r="M8" s="10">
        <v>599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14</v>
      </c>
      <c r="W8" s="10">
        <v>1225</v>
      </c>
      <c r="X8" s="10">
        <v>60867</v>
      </c>
      <c r="Y8" s="11">
        <v>118964</v>
      </c>
      <c r="Z8" s="12">
        <f t="shared" ref="Z8:Z45" si="0">X8/Y8</f>
        <v>0.51164217746545171</v>
      </c>
    </row>
    <row r="9" spans="1:26" x14ac:dyDescent="0.6">
      <c r="A9" s="8">
        <v>3</v>
      </c>
      <c r="B9" s="9" t="s">
        <v>31</v>
      </c>
      <c r="C9" s="10">
        <v>774</v>
      </c>
      <c r="D9" s="17">
        <v>5047</v>
      </c>
      <c r="E9" s="10">
        <v>0</v>
      </c>
      <c r="F9" s="10">
        <v>45</v>
      </c>
      <c r="G9" s="10">
        <v>0</v>
      </c>
      <c r="H9" s="10">
        <v>417</v>
      </c>
      <c r="I9" s="10">
        <v>4382</v>
      </c>
      <c r="J9" s="10">
        <v>0</v>
      </c>
      <c r="K9" s="10">
        <v>0</v>
      </c>
      <c r="L9" s="10">
        <v>119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2</v>
      </c>
      <c r="W9" s="10">
        <v>154</v>
      </c>
      <c r="X9" s="10">
        <v>10940</v>
      </c>
      <c r="Y9" s="11">
        <v>18447</v>
      </c>
      <c r="Z9" s="12">
        <f t="shared" si="0"/>
        <v>0.59305036049222093</v>
      </c>
    </row>
    <row r="10" spans="1:26" x14ac:dyDescent="0.6">
      <c r="A10" s="8">
        <v>4</v>
      </c>
      <c r="B10" s="9" t="s">
        <v>32</v>
      </c>
      <c r="C10" s="10">
        <v>1510</v>
      </c>
      <c r="D10" s="17">
        <v>7777</v>
      </c>
      <c r="E10" s="10">
        <v>142</v>
      </c>
      <c r="F10" s="10">
        <v>0</v>
      </c>
      <c r="G10" s="10">
        <v>66</v>
      </c>
      <c r="H10" s="10">
        <v>149</v>
      </c>
      <c r="I10" s="10">
        <v>1896</v>
      </c>
      <c r="J10" s="10">
        <v>304</v>
      </c>
      <c r="K10" s="10">
        <v>134</v>
      </c>
      <c r="L10" s="10">
        <v>78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2</v>
      </c>
      <c r="W10" s="10">
        <v>250</v>
      </c>
      <c r="X10" s="10">
        <v>12308</v>
      </c>
      <c r="Y10" s="11">
        <v>19021</v>
      </c>
      <c r="Z10" s="12">
        <f t="shared" si="0"/>
        <v>0.64707428631512542</v>
      </c>
    </row>
    <row r="11" spans="1:26" x14ac:dyDescent="0.6">
      <c r="A11" s="8">
        <v>5</v>
      </c>
      <c r="B11" s="9" t="s">
        <v>33</v>
      </c>
      <c r="C11" s="17">
        <v>751</v>
      </c>
      <c r="D11" s="10">
        <v>563</v>
      </c>
      <c r="E11" s="10">
        <v>0</v>
      </c>
      <c r="F11" s="10">
        <v>0</v>
      </c>
      <c r="G11" s="10">
        <v>0</v>
      </c>
      <c r="H11" s="10">
        <v>0</v>
      </c>
      <c r="I11" s="10">
        <v>113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16</v>
      </c>
      <c r="X11" s="10">
        <v>1443</v>
      </c>
      <c r="Y11" s="11">
        <v>1662</v>
      </c>
      <c r="Z11" s="12">
        <f t="shared" si="0"/>
        <v>0.86823104693140796</v>
      </c>
    </row>
    <row r="12" spans="1:26" x14ac:dyDescent="0.6">
      <c r="A12" s="8">
        <v>6</v>
      </c>
      <c r="B12" s="9" t="s">
        <v>34</v>
      </c>
      <c r="C12" s="10">
        <v>861</v>
      </c>
      <c r="D12" s="10">
        <v>5575</v>
      </c>
      <c r="E12" s="10">
        <v>0</v>
      </c>
      <c r="F12" s="10">
        <v>0</v>
      </c>
      <c r="G12" s="10">
        <v>213</v>
      </c>
      <c r="H12" s="10">
        <v>145</v>
      </c>
      <c r="I12" s="17">
        <v>6013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1</v>
      </c>
      <c r="W12" s="10">
        <v>181</v>
      </c>
      <c r="X12" s="10">
        <v>12989</v>
      </c>
      <c r="Y12" s="11">
        <v>21394</v>
      </c>
      <c r="Z12" s="12">
        <f t="shared" si="0"/>
        <v>0.60713284098345333</v>
      </c>
    </row>
    <row r="13" spans="1:26" x14ac:dyDescent="0.6">
      <c r="A13" s="8">
        <v>7</v>
      </c>
      <c r="B13" s="9" t="s">
        <v>35</v>
      </c>
      <c r="C13" s="10">
        <v>1526</v>
      </c>
      <c r="D13" s="17">
        <v>2779</v>
      </c>
      <c r="E13" s="10">
        <v>0</v>
      </c>
      <c r="F13" s="10">
        <v>0</v>
      </c>
      <c r="G13" s="10">
        <v>0</v>
      </c>
      <c r="H13" s="10">
        <v>246</v>
      </c>
      <c r="I13" s="10">
        <v>1506</v>
      </c>
      <c r="J13" s="10">
        <v>33</v>
      </c>
      <c r="K13" s="10">
        <v>0</v>
      </c>
      <c r="L13" s="10">
        <v>186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65</v>
      </c>
      <c r="X13" s="10">
        <v>6341</v>
      </c>
      <c r="Y13" s="11">
        <v>9408</v>
      </c>
      <c r="Z13" s="12">
        <f t="shared" si="0"/>
        <v>0.67400085034013602</v>
      </c>
    </row>
    <row r="14" spans="1:26" x14ac:dyDescent="0.6">
      <c r="A14" s="8">
        <v>8</v>
      </c>
      <c r="B14" s="9" t="s">
        <v>36</v>
      </c>
      <c r="C14" s="10">
        <v>34</v>
      </c>
      <c r="D14" s="10">
        <v>937</v>
      </c>
      <c r="E14" s="10">
        <v>0</v>
      </c>
      <c r="F14" s="10">
        <v>4</v>
      </c>
      <c r="G14" s="10">
        <v>0</v>
      </c>
      <c r="H14" s="10">
        <v>0</v>
      </c>
      <c r="I14" s="17">
        <v>950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30</v>
      </c>
      <c r="X14" s="10">
        <v>1955</v>
      </c>
      <c r="Y14" s="11">
        <v>2458</v>
      </c>
      <c r="Z14" s="12">
        <f t="shared" si="0"/>
        <v>0.79536208299430433</v>
      </c>
    </row>
    <row r="15" spans="1:26" x14ac:dyDescent="0.6">
      <c r="A15" s="8">
        <v>9</v>
      </c>
      <c r="B15" s="9" t="s">
        <v>37</v>
      </c>
      <c r="C15" s="10">
        <v>632</v>
      </c>
      <c r="D15" s="10">
        <v>10364</v>
      </c>
      <c r="E15" s="10">
        <v>947</v>
      </c>
      <c r="F15" s="10">
        <v>464</v>
      </c>
      <c r="G15" s="10">
        <v>343</v>
      </c>
      <c r="H15" s="10">
        <v>0</v>
      </c>
      <c r="I15" s="17">
        <v>14003</v>
      </c>
      <c r="J15" s="10">
        <v>271</v>
      </c>
      <c r="K15" s="10">
        <v>188</v>
      </c>
      <c r="L15" s="10">
        <v>586</v>
      </c>
      <c r="M15" s="10">
        <v>0</v>
      </c>
      <c r="N15" s="10">
        <v>1469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3</v>
      </c>
      <c r="W15" s="10">
        <v>387</v>
      </c>
      <c r="X15" s="10">
        <v>29657</v>
      </c>
      <c r="Y15" s="11">
        <v>43742</v>
      </c>
      <c r="Z15" s="12">
        <f t="shared" si="0"/>
        <v>0.67799826253943574</v>
      </c>
    </row>
    <row r="16" spans="1:26" x14ac:dyDescent="0.6">
      <c r="A16" s="8">
        <v>10</v>
      </c>
      <c r="B16" s="9" t="s">
        <v>38</v>
      </c>
      <c r="C16" s="10">
        <v>6563</v>
      </c>
      <c r="D16" s="10">
        <v>11897</v>
      </c>
      <c r="E16" s="10">
        <v>299</v>
      </c>
      <c r="F16" s="10">
        <v>0</v>
      </c>
      <c r="G16" s="10">
        <v>252</v>
      </c>
      <c r="H16" s="10">
        <v>280</v>
      </c>
      <c r="I16" s="17">
        <v>13354</v>
      </c>
      <c r="J16" s="10">
        <v>110</v>
      </c>
      <c r="K16" s="10">
        <v>0</v>
      </c>
      <c r="L16" s="10">
        <v>3212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5</v>
      </c>
      <c r="W16" s="10">
        <v>516</v>
      </c>
      <c r="X16" s="10">
        <v>36488</v>
      </c>
      <c r="Y16" s="11">
        <v>61398</v>
      </c>
      <c r="Z16" s="12">
        <f t="shared" si="0"/>
        <v>0.59428645884230757</v>
      </c>
    </row>
    <row r="17" spans="1:26" x14ac:dyDescent="0.6">
      <c r="A17" s="8">
        <v>11</v>
      </c>
      <c r="B17" s="9" t="s">
        <v>39</v>
      </c>
      <c r="C17" s="17">
        <v>3495</v>
      </c>
      <c r="D17" s="10">
        <v>2783</v>
      </c>
      <c r="E17" s="10">
        <v>158</v>
      </c>
      <c r="F17" s="10">
        <v>260</v>
      </c>
      <c r="G17" s="10">
        <v>18</v>
      </c>
      <c r="H17" s="10">
        <v>50</v>
      </c>
      <c r="I17" s="10">
        <v>261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151</v>
      </c>
      <c r="X17" s="10">
        <v>7176</v>
      </c>
      <c r="Y17" s="11">
        <v>9384</v>
      </c>
      <c r="Z17" s="12">
        <f t="shared" si="0"/>
        <v>0.76470588235294112</v>
      </c>
    </row>
    <row r="18" spans="1:26" x14ac:dyDescent="0.6">
      <c r="A18" s="8">
        <v>12</v>
      </c>
      <c r="B18" s="9" t="s">
        <v>40</v>
      </c>
      <c r="C18" s="10">
        <v>338</v>
      </c>
      <c r="D18" s="17">
        <v>961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1</v>
      </c>
      <c r="W18" s="10">
        <v>28</v>
      </c>
      <c r="X18" s="10">
        <v>1328</v>
      </c>
      <c r="Y18" s="11">
        <v>1805</v>
      </c>
      <c r="Z18" s="12">
        <f t="shared" si="0"/>
        <v>0.73573407202216068</v>
      </c>
    </row>
    <row r="19" spans="1:26" x14ac:dyDescent="0.6">
      <c r="A19" s="8">
        <v>13</v>
      </c>
      <c r="B19" s="9" t="s">
        <v>41</v>
      </c>
      <c r="C19" s="10">
        <v>64</v>
      </c>
      <c r="D19" s="10">
        <v>378</v>
      </c>
      <c r="E19" s="16">
        <v>381</v>
      </c>
      <c r="F19" s="10">
        <v>0</v>
      </c>
      <c r="G19" s="10">
        <v>0</v>
      </c>
      <c r="H19" s="10">
        <v>0</v>
      </c>
      <c r="I19" s="10">
        <v>234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9</v>
      </c>
      <c r="X19" s="10">
        <v>1066</v>
      </c>
      <c r="Y19" s="11">
        <v>1303</v>
      </c>
      <c r="Z19" s="12">
        <f t="shared" si="0"/>
        <v>0.8181120491174213</v>
      </c>
    </row>
    <row r="20" spans="1:26" x14ac:dyDescent="0.6">
      <c r="A20" s="8">
        <v>14</v>
      </c>
      <c r="B20" s="9" t="s">
        <v>42</v>
      </c>
      <c r="C20" s="10">
        <v>90</v>
      </c>
      <c r="D20" s="17">
        <v>2004</v>
      </c>
      <c r="E20" s="10">
        <v>101</v>
      </c>
      <c r="F20" s="10">
        <v>1269</v>
      </c>
      <c r="G20" s="10">
        <v>449</v>
      </c>
      <c r="H20" s="10">
        <v>0</v>
      </c>
      <c r="I20" s="10">
        <v>1048</v>
      </c>
      <c r="J20" s="10">
        <v>53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95</v>
      </c>
      <c r="X20" s="10">
        <v>5109</v>
      </c>
      <c r="Y20" s="11">
        <v>8266</v>
      </c>
      <c r="Z20" s="12">
        <f t="shared" si="0"/>
        <v>0.6180740382288894</v>
      </c>
    </row>
    <row r="21" spans="1:26" x14ac:dyDescent="0.6">
      <c r="A21" s="8">
        <v>15</v>
      </c>
      <c r="B21" s="9" t="s">
        <v>43</v>
      </c>
      <c r="C21" s="17">
        <v>402</v>
      </c>
      <c r="D21" s="10">
        <v>360</v>
      </c>
      <c r="E21" s="10">
        <v>0</v>
      </c>
      <c r="F21" s="10">
        <v>0</v>
      </c>
      <c r="G21" s="10">
        <v>0</v>
      </c>
      <c r="H21" s="10">
        <v>320</v>
      </c>
      <c r="I21" s="10">
        <v>40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11</v>
      </c>
      <c r="X21" s="10">
        <v>1133</v>
      </c>
      <c r="Y21" s="11">
        <v>1401</v>
      </c>
      <c r="Z21" s="12">
        <f t="shared" si="0"/>
        <v>0.8087080656673804</v>
      </c>
    </row>
    <row r="22" spans="1:26" x14ac:dyDescent="0.6">
      <c r="A22" s="8">
        <v>16</v>
      </c>
      <c r="B22" s="9" t="s">
        <v>44</v>
      </c>
      <c r="C22" s="10">
        <v>505</v>
      </c>
      <c r="D22" s="17">
        <v>668</v>
      </c>
      <c r="E22" s="10">
        <v>0</v>
      </c>
      <c r="F22" s="10">
        <v>0</v>
      </c>
      <c r="G22" s="10">
        <v>0</v>
      </c>
      <c r="H22" s="10">
        <v>19</v>
      </c>
      <c r="I22" s="10">
        <v>174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16</v>
      </c>
      <c r="X22" s="10">
        <v>1382</v>
      </c>
      <c r="Y22" s="11">
        <v>1619</v>
      </c>
      <c r="Z22" s="12">
        <f t="shared" si="0"/>
        <v>0.8536133415688697</v>
      </c>
    </row>
    <row r="23" spans="1:26" x14ac:dyDescent="0.6">
      <c r="A23" s="8">
        <v>17</v>
      </c>
      <c r="B23" s="9" t="s">
        <v>45</v>
      </c>
      <c r="C23" s="10">
        <v>746</v>
      </c>
      <c r="D23" s="17">
        <v>27285</v>
      </c>
      <c r="E23" s="10">
        <v>5452</v>
      </c>
      <c r="F23" s="10">
        <v>0</v>
      </c>
      <c r="G23" s="10">
        <v>315</v>
      </c>
      <c r="H23" s="10">
        <v>723</v>
      </c>
      <c r="I23" s="10">
        <v>17188</v>
      </c>
      <c r="J23" s="10">
        <v>547</v>
      </c>
      <c r="K23" s="10">
        <v>170</v>
      </c>
      <c r="L23" s="10">
        <v>3375</v>
      </c>
      <c r="M23" s="10">
        <v>0</v>
      </c>
      <c r="N23" s="10">
        <v>0</v>
      </c>
      <c r="O23" s="10">
        <v>38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4</v>
      </c>
      <c r="W23" s="10">
        <v>1093</v>
      </c>
      <c r="X23" s="10">
        <v>56936</v>
      </c>
      <c r="Y23" s="11">
        <v>83745</v>
      </c>
      <c r="Z23" s="12">
        <f t="shared" si="0"/>
        <v>0.67987342527912109</v>
      </c>
    </row>
    <row r="24" spans="1:26" x14ac:dyDescent="0.6">
      <c r="A24" s="8">
        <v>18</v>
      </c>
      <c r="B24" s="9" t="s">
        <v>46</v>
      </c>
      <c r="C24" s="17">
        <v>30636</v>
      </c>
      <c r="D24" s="10">
        <v>29707</v>
      </c>
      <c r="E24" s="10">
        <v>639</v>
      </c>
      <c r="F24" s="10">
        <v>0</v>
      </c>
      <c r="G24" s="10">
        <v>935</v>
      </c>
      <c r="H24" s="10">
        <v>1921</v>
      </c>
      <c r="I24" s="10">
        <v>18931</v>
      </c>
      <c r="J24" s="10">
        <v>294</v>
      </c>
      <c r="K24" s="10">
        <v>405</v>
      </c>
      <c r="L24" s="10">
        <v>13175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16</v>
      </c>
      <c r="W24" s="10">
        <v>1471</v>
      </c>
      <c r="X24" s="10">
        <v>98130</v>
      </c>
      <c r="Y24" s="11">
        <v>174496</v>
      </c>
      <c r="Z24" s="12">
        <f t="shared" si="0"/>
        <v>0.56236246103062537</v>
      </c>
    </row>
    <row r="25" spans="1:26" x14ac:dyDescent="0.6">
      <c r="A25" s="8">
        <v>19</v>
      </c>
      <c r="B25" s="9" t="s">
        <v>47</v>
      </c>
      <c r="C25" s="10">
        <v>858</v>
      </c>
      <c r="D25" s="17">
        <v>1705</v>
      </c>
      <c r="E25" s="10">
        <v>0</v>
      </c>
      <c r="F25" s="10">
        <v>0</v>
      </c>
      <c r="G25" s="10">
        <v>0</v>
      </c>
      <c r="H25" s="10">
        <v>40</v>
      </c>
      <c r="I25" s="10">
        <v>1525</v>
      </c>
      <c r="J25" s="10">
        <v>0</v>
      </c>
      <c r="K25" s="10">
        <v>0</v>
      </c>
      <c r="L25" s="10">
        <v>120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47</v>
      </c>
      <c r="X25" s="10">
        <v>4295</v>
      </c>
      <c r="Y25" s="11">
        <v>6873</v>
      </c>
      <c r="Z25" s="12">
        <f t="shared" si="0"/>
        <v>0.62490906445511418</v>
      </c>
    </row>
    <row r="26" spans="1:26" x14ac:dyDescent="0.6">
      <c r="A26" s="8">
        <v>20</v>
      </c>
      <c r="B26" s="9" t="s">
        <v>48</v>
      </c>
      <c r="C26" s="10">
        <v>1040</v>
      </c>
      <c r="D26" s="10">
        <v>13176</v>
      </c>
      <c r="E26" s="10">
        <v>219</v>
      </c>
      <c r="F26" s="10">
        <v>333</v>
      </c>
      <c r="G26" s="10">
        <v>0</v>
      </c>
      <c r="H26" s="10">
        <v>413</v>
      </c>
      <c r="I26" s="17">
        <v>18454</v>
      </c>
      <c r="J26" s="10">
        <v>0</v>
      </c>
      <c r="K26" s="10">
        <v>297</v>
      </c>
      <c r="L26" s="10">
        <v>65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3</v>
      </c>
      <c r="W26" s="10">
        <v>579</v>
      </c>
      <c r="X26" s="10">
        <v>34579</v>
      </c>
      <c r="Y26" s="11">
        <v>54855</v>
      </c>
      <c r="Z26" s="12">
        <f t="shared" si="0"/>
        <v>0.63037097803299613</v>
      </c>
    </row>
    <row r="27" spans="1:26" x14ac:dyDescent="0.6">
      <c r="A27" s="8">
        <v>21</v>
      </c>
      <c r="B27" s="9" t="s">
        <v>49</v>
      </c>
      <c r="C27" s="10">
        <v>1385</v>
      </c>
      <c r="D27" s="17">
        <v>1506</v>
      </c>
      <c r="E27" s="10">
        <v>0</v>
      </c>
      <c r="F27" s="10">
        <v>0</v>
      </c>
      <c r="G27" s="10">
        <v>0</v>
      </c>
      <c r="H27" s="10">
        <v>0</v>
      </c>
      <c r="I27" s="10">
        <v>771</v>
      </c>
      <c r="J27" s="10">
        <v>55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41</v>
      </c>
      <c r="X27" s="10">
        <v>3758</v>
      </c>
      <c r="Y27" s="11">
        <v>5013</v>
      </c>
      <c r="Z27" s="12">
        <f t="shared" si="0"/>
        <v>0.74965090764013564</v>
      </c>
    </row>
    <row r="28" spans="1:26" x14ac:dyDescent="0.6">
      <c r="A28" s="8">
        <v>22</v>
      </c>
      <c r="B28" s="9" t="s">
        <v>50</v>
      </c>
      <c r="C28" s="10">
        <v>3710</v>
      </c>
      <c r="D28" s="17">
        <v>4476</v>
      </c>
      <c r="E28" s="10">
        <v>165</v>
      </c>
      <c r="F28" s="10">
        <v>103</v>
      </c>
      <c r="G28" s="10">
        <v>0</v>
      </c>
      <c r="H28" s="10">
        <v>344</v>
      </c>
      <c r="I28" s="10">
        <v>4306</v>
      </c>
      <c r="J28" s="10">
        <v>84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3</v>
      </c>
      <c r="W28" s="10">
        <v>178</v>
      </c>
      <c r="X28" s="10">
        <v>13369</v>
      </c>
      <c r="Y28" s="11">
        <v>23050</v>
      </c>
      <c r="Z28" s="12">
        <f t="shared" si="0"/>
        <v>0.57999999999999996</v>
      </c>
    </row>
    <row r="29" spans="1:26" x14ac:dyDescent="0.6">
      <c r="A29" s="8">
        <v>23</v>
      </c>
      <c r="B29" s="9" t="s">
        <v>51</v>
      </c>
      <c r="C29" s="10">
        <v>191</v>
      </c>
      <c r="D29" s="17">
        <v>1509</v>
      </c>
      <c r="E29" s="10">
        <v>0</v>
      </c>
      <c r="F29" s="10">
        <v>0</v>
      </c>
      <c r="G29" s="10">
        <v>0</v>
      </c>
      <c r="H29" s="10">
        <v>144</v>
      </c>
      <c r="I29" s="10">
        <v>566</v>
      </c>
      <c r="J29" s="10">
        <v>405</v>
      </c>
      <c r="K29" s="10">
        <v>0</v>
      </c>
      <c r="L29" s="10">
        <v>1385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53</v>
      </c>
      <c r="W29" s="10">
        <v>76</v>
      </c>
      <c r="X29" s="10">
        <v>4329</v>
      </c>
      <c r="Y29" s="11">
        <v>7105</v>
      </c>
      <c r="Z29" s="12">
        <f t="shared" si="0"/>
        <v>0.60928923293455317</v>
      </c>
    </row>
    <row r="30" spans="1:26" x14ac:dyDescent="0.6">
      <c r="A30" s="8">
        <v>24</v>
      </c>
      <c r="B30" s="9" t="s">
        <v>52</v>
      </c>
      <c r="C30" s="10">
        <v>383</v>
      </c>
      <c r="D30" s="17">
        <v>7711</v>
      </c>
      <c r="E30" s="10">
        <v>145</v>
      </c>
      <c r="F30" s="10">
        <v>1145</v>
      </c>
      <c r="G30" s="10">
        <v>0</v>
      </c>
      <c r="H30" s="10">
        <v>2661</v>
      </c>
      <c r="I30" s="10">
        <v>1547</v>
      </c>
      <c r="J30" s="10">
        <v>220</v>
      </c>
      <c r="K30" s="10">
        <v>334</v>
      </c>
      <c r="L30" s="10">
        <v>4421</v>
      </c>
      <c r="M30" s="10">
        <v>0</v>
      </c>
      <c r="N30" s="10">
        <v>0</v>
      </c>
      <c r="O30" s="10">
        <v>0</v>
      </c>
      <c r="P30" s="10">
        <v>2322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14</v>
      </c>
      <c r="W30" s="10">
        <v>686</v>
      </c>
      <c r="X30" s="10">
        <v>21589</v>
      </c>
      <c r="Y30" s="11">
        <v>34398</v>
      </c>
      <c r="Z30" s="12">
        <f t="shared" si="0"/>
        <v>0.62762369905227045</v>
      </c>
    </row>
    <row r="31" spans="1:26" x14ac:dyDescent="0.6">
      <c r="A31" s="8">
        <v>25</v>
      </c>
      <c r="B31" s="9" t="s">
        <v>53</v>
      </c>
      <c r="C31" s="10">
        <v>1249</v>
      </c>
      <c r="D31" s="17">
        <v>18933</v>
      </c>
      <c r="E31" s="10">
        <v>584</v>
      </c>
      <c r="F31" s="10">
        <v>16086</v>
      </c>
      <c r="G31" s="10">
        <v>0</v>
      </c>
      <c r="H31" s="10">
        <v>282</v>
      </c>
      <c r="I31" s="10">
        <v>18050</v>
      </c>
      <c r="J31" s="10">
        <v>480</v>
      </c>
      <c r="K31" s="10">
        <v>293</v>
      </c>
      <c r="L31" s="10">
        <v>304</v>
      </c>
      <c r="M31" s="10">
        <v>0</v>
      </c>
      <c r="N31" s="10">
        <v>0</v>
      </c>
      <c r="O31" s="10">
        <v>0</v>
      </c>
      <c r="P31" s="10">
        <v>0</v>
      </c>
      <c r="Q31" s="10">
        <v>245</v>
      </c>
      <c r="R31" s="10">
        <v>7241</v>
      </c>
      <c r="S31" s="10">
        <v>0</v>
      </c>
      <c r="T31" s="10">
        <v>0</v>
      </c>
      <c r="U31" s="10">
        <v>0</v>
      </c>
      <c r="V31" s="10">
        <v>66</v>
      </c>
      <c r="W31" s="10">
        <v>829</v>
      </c>
      <c r="X31" s="10">
        <v>64642</v>
      </c>
      <c r="Y31" s="11">
        <v>133176</v>
      </c>
      <c r="Z31" s="12">
        <f t="shared" si="0"/>
        <v>0.48538775755391361</v>
      </c>
    </row>
    <row r="32" spans="1:26" x14ac:dyDescent="0.6">
      <c r="A32" s="8">
        <v>26</v>
      </c>
      <c r="B32" s="9" t="s">
        <v>54</v>
      </c>
      <c r="C32" s="10">
        <v>87</v>
      </c>
      <c r="D32" s="17">
        <v>1770</v>
      </c>
      <c r="E32" s="10">
        <v>0</v>
      </c>
      <c r="F32" s="10">
        <v>0</v>
      </c>
      <c r="G32" s="10">
        <v>0</v>
      </c>
      <c r="H32" s="10">
        <v>0</v>
      </c>
      <c r="I32" s="10">
        <v>271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1</v>
      </c>
      <c r="W32" s="10">
        <v>37</v>
      </c>
      <c r="X32" s="10">
        <v>2166</v>
      </c>
      <c r="Y32" s="11">
        <v>2876</v>
      </c>
      <c r="Z32" s="12">
        <f t="shared" si="0"/>
        <v>0.75312934631432549</v>
      </c>
    </row>
    <row r="33" spans="1:26" x14ac:dyDescent="0.6">
      <c r="A33" s="8">
        <v>27</v>
      </c>
      <c r="B33" s="9" t="s">
        <v>55</v>
      </c>
      <c r="C33" s="10">
        <v>2163</v>
      </c>
      <c r="D33" s="17">
        <v>20882</v>
      </c>
      <c r="E33" s="10">
        <v>1790</v>
      </c>
      <c r="F33" s="10">
        <v>209</v>
      </c>
      <c r="G33" s="10">
        <v>0</v>
      </c>
      <c r="H33" s="10">
        <v>356</v>
      </c>
      <c r="I33" s="10">
        <v>9633</v>
      </c>
      <c r="J33" s="10">
        <v>296</v>
      </c>
      <c r="K33" s="10">
        <v>79</v>
      </c>
      <c r="L33" s="10">
        <v>165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23</v>
      </c>
      <c r="W33" s="10">
        <v>700</v>
      </c>
      <c r="X33" s="10">
        <v>36296</v>
      </c>
      <c r="Y33" s="11">
        <v>72842</v>
      </c>
      <c r="Z33" s="12">
        <f t="shared" si="0"/>
        <v>0.49828395705774142</v>
      </c>
    </row>
    <row r="34" spans="1:26" x14ac:dyDescent="0.6">
      <c r="A34" s="8">
        <v>28</v>
      </c>
      <c r="B34" s="9" t="s">
        <v>56</v>
      </c>
      <c r="C34" s="10">
        <v>6564</v>
      </c>
      <c r="D34" s="17">
        <v>11984</v>
      </c>
      <c r="E34" s="10">
        <v>227</v>
      </c>
      <c r="F34" s="10">
        <v>180</v>
      </c>
      <c r="G34" s="10">
        <v>0</v>
      </c>
      <c r="H34" s="10">
        <v>4558</v>
      </c>
      <c r="I34" s="10">
        <v>3929</v>
      </c>
      <c r="J34" s="10">
        <v>778</v>
      </c>
      <c r="K34" s="10">
        <v>0</v>
      </c>
      <c r="L34" s="10">
        <v>823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6</v>
      </c>
      <c r="W34" s="10">
        <v>542</v>
      </c>
      <c r="X34" s="10">
        <v>29591</v>
      </c>
      <c r="Y34" s="11">
        <v>50789</v>
      </c>
      <c r="Z34" s="12">
        <f t="shared" si="0"/>
        <v>0.58262615920770244</v>
      </c>
    </row>
    <row r="35" spans="1:26" x14ac:dyDescent="0.6">
      <c r="A35" s="8">
        <v>29</v>
      </c>
      <c r="B35" s="9" t="s">
        <v>57</v>
      </c>
      <c r="C35" s="10">
        <v>63</v>
      </c>
      <c r="D35" s="17">
        <v>889</v>
      </c>
      <c r="E35" s="10">
        <v>0</v>
      </c>
      <c r="F35" s="10">
        <v>0</v>
      </c>
      <c r="G35" s="10">
        <v>716</v>
      </c>
      <c r="H35" s="10">
        <v>0</v>
      </c>
      <c r="I35" s="10">
        <v>0</v>
      </c>
      <c r="J35" s="10">
        <v>22</v>
      </c>
      <c r="K35" s="10">
        <v>52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17</v>
      </c>
      <c r="X35" s="10">
        <v>1759</v>
      </c>
      <c r="Y35" s="11">
        <v>1994</v>
      </c>
      <c r="Z35" s="12">
        <f t="shared" si="0"/>
        <v>0.88214643931795389</v>
      </c>
    </row>
    <row r="36" spans="1:26" x14ac:dyDescent="0.6">
      <c r="A36" s="8">
        <v>30</v>
      </c>
      <c r="B36" s="9" t="s">
        <v>58</v>
      </c>
      <c r="C36" s="10">
        <v>17759</v>
      </c>
      <c r="D36" s="17">
        <v>160682</v>
      </c>
      <c r="E36" s="10">
        <v>9268</v>
      </c>
      <c r="F36" s="10">
        <v>1549</v>
      </c>
      <c r="G36" s="10">
        <v>840</v>
      </c>
      <c r="H36" s="10">
        <v>4982</v>
      </c>
      <c r="I36" s="10">
        <v>116794</v>
      </c>
      <c r="J36" s="10">
        <v>1359</v>
      </c>
      <c r="K36" s="10">
        <v>12</v>
      </c>
      <c r="L36" s="10">
        <v>2034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86</v>
      </c>
      <c r="W36" s="10">
        <v>7179</v>
      </c>
      <c r="X36" s="10">
        <v>322544</v>
      </c>
      <c r="Y36" s="11">
        <v>608791</v>
      </c>
      <c r="Z36" s="12">
        <f t="shared" si="0"/>
        <v>0.52981072322028411</v>
      </c>
    </row>
    <row r="37" spans="1:26" x14ac:dyDescent="0.6">
      <c r="A37" s="8">
        <v>31</v>
      </c>
      <c r="B37" s="9" t="s">
        <v>59</v>
      </c>
      <c r="C37" s="10">
        <v>876</v>
      </c>
      <c r="D37" s="17">
        <v>5388</v>
      </c>
      <c r="E37" s="10">
        <v>198</v>
      </c>
      <c r="F37" s="10">
        <v>0</v>
      </c>
      <c r="G37" s="10">
        <v>1699</v>
      </c>
      <c r="H37" s="10">
        <v>483</v>
      </c>
      <c r="I37" s="10">
        <v>2525</v>
      </c>
      <c r="J37" s="10">
        <v>212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3</v>
      </c>
      <c r="W37" s="10">
        <v>167</v>
      </c>
      <c r="X37" s="10">
        <v>11551</v>
      </c>
      <c r="Y37" s="11">
        <v>18728</v>
      </c>
      <c r="Z37" s="12">
        <f t="shared" si="0"/>
        <v>0.61677701836821874</v>
      </c>
    </row>
    <row r="38" spans="1:26" x14ac:dyDescent="0.6">
      <c r="A38" s="8">
        <v>32</v>
      </c>
      <c r="B38" s="9" t="s">
        <v>60</v>
      </c>
      <c r="C38" s="10">
        <v>2702</v>
      </c>
      <c r="D38" s="10">
        <v>7165</v>
      </c>
      <c r="E38" s="10">
        <v>0</v>
      </c>
      <c r="F38" s="10">
        <v>433</v>
      </c>
      <c r="G38" s="10">
        <v>0</v>
      </c>
      <c r="H38" s="10">
        <v>290</v>
      </c>
      <c r="I38" s="17">
        <v>9127</v>
      </c>
      <c r="J38" s="10">
        <v>0</v>
      </c>
      <c r="K38" s="10">
        <v>0</v>
      </c>
      <c r="L38" s="10">
        <v>165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4</v>
      </c>
      <c r="W38" s="10">
        <v>294</v>
      </c>
      <c r="X38" s="10">
        <v>20180</v>
      </c>
      <c r="Y38" s="11">
        <v>34096</v>
      </c>
      <c r="Z38" s="12">
        <f t="shared" si="0"/>
        <v>0.59185828249648054</v>
      </c>
    </row>
    <row r="39" spans="1:26" x14ac:dyDescent="0.6">
      <c r="A39" s="8">
        <v>33</v>
      </c>
      <c r="B39" s="9" t="s">
        <v>61</v>
      </c>
      <c r="C39" s="10">
        <v>10512</v>
      </c>
      <c r="D39" s="17">
        <v>17733</v>
      </c>
      <c r="E39" s="10">
        <v>12171</v>
      </c>
      <c r="F39" s="10">
        <v>278</v>
      </c>
      <c r="G39" s="10">
        <v>87</v>
      </c>
      <c r="H39" s="10">
        <v>392</v>
      </c>
      <c r="I39" s="10">
        <v>6860</v>
      </c>
      <c r="J39" s="10">
        <v>244</v>
      </c>
      <c r="K39" s="10">
        <v>0</v>
      </c>
      <c r="L39" s="10">
        <v>250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1384</v>
      </c>
      <c r="T39" s="10">
        <v>139</v>
      </c>
      <c r="U39" s="10">
        <v>0</v>
      </c>
      <c r="V39" s="10">
        <v>5</v>
      </c>
      <c r="W39" s="10">
        <v>1266</v>
      </c>
      <c r="X39" s="10">
        <v>51321</v>
      </c>
      <c r="Y39" s="11">
        <v>74118</v>
      </c>
      <c r="Z39" s="12">
        <f t="shared" si="0"/>
        <v>0.69242289322431794</v>
      </c>
    </row>
    <row r="40" spans="1:26" x14ac:dyDescent="0.6">
      <c r="A40" s="8">
        <v>34</v>
      </c>
      <c r="B40" s="9" t="s">
        <v>62</v>
      </c>
      <c r="C40" s="10">
        <v>499</v>
      </c>
      <c r="D40" s="17">
        <v>1133</v>
      </c>
      <c r="E40" s="10">
        <v>0</v>
      </c>
      <c r="F40" s="10">
        <v>0</v>
      </c>
      <c r="G40" s="10">
        <v>0</v>
      </c>
      <c r="H40" s="10">
        <v>444</v>
      </c>
      <c r="I40" s="10">
        <v>309</v>
      </c>
      <c r="J40" s="10">
        <v>49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22</v>
      </c>
      <c r="X40" s="10">
        <v>2456</v>
      </c>
      <c r="Y40" s="11">
        <v>3730</v>
      </c>
      <c r="Z40" s="12">
        <f t="shared" si="0"/>
        <v>0.65844504021447725</v>
      </c>
    </row>
    <row r="41" spans="1:26" x14ac:dyDescent="0.6">
      <c r="A41" s="8">
        <v>35</v>
      </c>
      <c r="B41" s="9" t="s">
        <v>63</v>
      </c>
      <c r="C41" s="10">
        <v>60574</v>
      </c>
      <c r="D41" s="17">
        <v>132294</v>
      </c>
      <c r="E41" s="10">
        <v>2958</v>
      </c>
      <c r="F41" s="10">
        <v>0</v>
      </c>
      <c r="G41" s="10">
        <v>289</v>
      </c>
      <c r="H41" s="10">
        <v>2619</v>
      </c>
      <c r="I41" s="10">
        <v>101459</v>
      </c>
      <c r="J41" s="10">
        <v>976</v>
      </c>
      <c r="K41" s="10">
        <v>939</v>
      </c>
      <c r="L41" s="10">
        <v>2683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1050</v>
      </c>
      <c r="V41" s="10">
        <v>159</v>
      </c>
      <c r="W41" s="10">
        <v>5639</v>
      </c>
      <c r="X41" s="10">
        <v>311639</v>
      </c>
      <c r="Y41" s="11">
        <v>518649</v>
      </c>
      <c r="Z41" s="12">
        <f t="shared" si="0"/>
        <v>0.60086686757325281</v>
      </c>
    </row>
    <row r="42" spans="1:26" x14ac:dyDescent="0.6">
      <c r="A42" s="8">
        <v>36</v>
      </c>
      <c r="B42" s="9" t="s">
        <v>64</v>
      </c>
      <c r="C42" s="10">
        <v>110</v>
      </c>
      <c r="D42" s="17">
        <v>4275</v>
      </c>
      <c r="E42" s="10">
        <v>91</v>
      </c>
      <c r="F42" s="10">
        <v>2234</v>
      </c>
      <c r="G42" s="10">
        <v>107</v>
      </c>
      <c r="H42" s="10">
        <v>0</v>
      </c>
      <c r="I42" s="10">
        <v>2890</v>
      </c>
      <c r="J42" s="10">
        <v>31</v>
      </c>
      <c r="K42" s="10">
        <v>0</v>
      </c>
      <c r="L42" s="10">
        <v>482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183</v>
      </c>
      <c r="X42" s="10">
        <v>10403</v>
      </c>
      <c r="Y42" s="11">
        <v>15109</v>
      </c>
      <c r="Z42" s="12">
        <f t="shared" si="0"/>
        <v>0.68853001522271495</v>
      </c>
    </row>
    <row r="43" spans="1:26" x14ac:dyDescent="0.6">
      <c r="A43" s="8">
        <v>37</v>
      </c>
      <c r="B43" s="9" t="s">
        <v>65</v>
      </c>
      <c r="C43" s="10">
        <v>120</v>
      </c>
      <c r="D43" s="17">
        <v>1806</v>
      </c>
      <c r="E43" s="10">
        <v>0</v>
      </c>
      <c r="F43" s="10">
        <v>0</v>
      </c>
      <c r="G43" s="10">
        <v>0</v>
      </c>
      <c r="H43" s="10">
        <v>0</v>
      </c>
      <c r="I43" s="10">
        <v>1504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46</v>
      </c>
      <c r="X43" s="10">
        <v>3476</v>
      </c>
      <c r="Y43" s="11">
        <v>5239</v>
      </c>
      <c r="Z43" s="12">
        <f t="shared" si="0"/>
        <v>0.66348539797671313</v>
      </c>
    </row>
    <row r="44" spans="1:26" x14ac:dyDescent="0.6">
      <c r="A44" s="8">
        <v>38</v>
      </c>
      <c r="B44" s="9" t="s">
        <v>66</v>
      </c>
      <c r="C44" s="10">
        <v>704</v>
      </c>
      <c r="D44" s="17">
        <v>2086</v>
      </c>
      <c r="E44" s="10">
        <v>0</v>
      </c>
      <c r="F44" s="10">
        <v>1899</v>
      </c>
      <c r="G44" s="10">
        <v>0</v>
      </c>
      <c r="H44" s="10">
        <v>841</v>
      </c>
      <c r="I44" s="10">
        <v>541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1</v>
      </c>
      <c r="W44" s="10">
        <v>110</v>
      </c>
      <c r="X44" s="10">
        <v>6182</v>
      </c>
      <c r="Y44" s="11">
        <v>10829</v>
      </c>
      <c r="Z44" s="12">
        <f t="shared" si="0"/>
        <v>0.57087450364761294</v>
      </c>
    </row>
    <row r="45" spans="1:26" x14ac:dyDescent="0.6">
      <c r="C45" s="13">
        <f>SUM(C7:C44)</f>
        <v>164409</v>
      </c>
      <c r="D45" s="13">
        <f>SUM(D7:D44)</f>
        <v>545421</v>
      </c>
      <c r="E45" s="13">
        <f t="shared" ref="E45:X45" si="1">SUM(E7:E44)</f>
        <v>45343</v>
      </c>
      <c r="F45" s="13">
        <f t="shared" si="1"/>
        <v>26810</v>
      </c>
      <c r="G45" s="13">
        <f t="shared" si="1"/>
        <v>6329</v>
      </c>
      <c r="H45" s="13">
        <f t="shared" si="1"/>
        <v>23755</v>
      </c>
      <c r="I45" s="13">
        <f t="shared" si="1"/>
        <v>406852</v>
      </c>
      <c r="J45" s="13">
        <f t="shared" si="1"/>
        <v>7126</v>
      </c>
      <c r="K45" s="13">
        <f t="shared" si="1"/>
        <v>3069</v>
      </c>
      <c r="L45" s="13">
        <f t="shared" si="1"/>
        <v>34040</v>
      </c>
      <c r="M45" s="13">
        <f t="shared" si="1"/>
        <v>599</v>
      </c>
      <c r="N45" s="13">
        <f t="shared" si="1"/>
        <v>1469</v>
      </c>
      <c r="O45" s="13">
        <f t="shared" si="1"/>
        <v>38</v>
      </c>
      <c r="P45" s="13">
        <f t="shared" si="1"/>
        <v>2322</v>
      </c>
      <c r="Q45" s="13">
        <f t="shared" si="1"/>
        <v>245</v>
      </c>
      <c r="R45" s="13">
        <f t="shared" si="1"/>
        <v>7241</v>
      </c>
      <c r="S45" s="13">
        <f t="shared" si="1"/>
        <v>1384</v>
      </c>
      <c r="T45" s="13">
        <f t="shared" si="1"/>
        <v>139</v>
      </c>
      <c r="U45" s="13">
        <f t="shared" si="1"/>
        <v>1050</v>
      </c>
      <c r="V45" s="13">
        <f t="shared" si="1"/>
        <v>476</v>
      </c>
      <c r="W45" s="13">
        <f t="shared" si="1"/>
        <v>24348</v>
      </c>
      <c r="X45" s="13">
        <f t="shared" si="1"/>
        <v>1302465</v>
      </c>
      <c r="Y45" s="13">
        <f>SUM(Y7:Y44)</f>
        <v>2262052</v>
      </c>
      <c r="Z45" s="14">
        <f t="shared" si="0"/>
        <v>0.57578915073570369</v>
      </c>
    </row>
    <row r="47" spans="1:26" x14ac:dyDescent="0.6">
      <c r="Y47" s="15"/>
    </row>
  </sheetData>
  <mergeCells count="2">
    <mergeCell ref="C2:U2"/>
    <mergeCell ref="C3:U3"/>
  </mergeCells>
  <pageMargins left="0.7" right="0.7" top="0.75" bottom="0.75" header="0.3" footer="0.3"/>
  <pageSetup scale="57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XMUNICIPIO</vt:lpstr>
      <vt:lpstr>XPARTIDO</vt:lpstr>
      <vt:lpstr>XCANDIDATURA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David Sosa Rodríguez</cp:lastModifiedBy>
  <dcterms:created xsi:type="dcterms:W3CDTF">2021-06-15T15:01:54Z</dcterms:created>
  <dcterms:modified xsi:type="dcterms:W3CDTF">2023-01-12T21:16:52Z</dcterms:modified>
</cp:coreProperties>
</file>