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4B6B3AEB-6148-4620-8F8B-A47F5323A510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AYU POR CANDIDATO" sheetId="1" r:id="rId1"/>
  </sheets>
  <definedNames>
    <definedName name="_xlnm._FilterDatabase" localSheetId="0" hidden="1">'AYU POR CANDIDATO'!$B$1:$BG$1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3" i="1" l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" i="1"/>
  <c r="BH2" i="1" l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</calcChain>
</file>

<file path=xl/sharedStrings.xml><?xml version="1.0" encoding="utf-8"?>
<sst xmlns="http://schemas.openxmlformats.org/spreadsheetml/2006/main" count="492" uniqueCount="296">
  <si>
    <t>DISTRITO</t>
  </si>
  <si>
    <t>MUNICIPIO</t>
  </si>
  <si>
    <t>GANADOR</t>
  </si>
  <si>
    <t>PAN</t>
  </si>
  <si>
    <t>PRI</t>
  </si>
  <si>
    <t>PRD</t>
  </si>
  <si>
    <t>PT</t>
  </si>
  <si>
    <t>PVEM</t>
  </si>
  <si>
    <t>MC</t>
  </si>
  <si>
    <t>PCPP</t>
  </si>
  <si>
    <t>PSI</t>
  </si>
  <si>
    <t>MORENA</t>
  </si>
  <si>
    <t>NAP</t>
  </si>
  <si>
    <t>PES</t>
  </si>
  <si>
    <t>RSP</t>
  </si>
  <si>
    <t>FXM</t>
  </si>
  <si>
    <t>JUNTOS HAREMOS HISTORIA EN PUEBLA</t>
  </si>
  <si>
    <t>PAN_PRI_PRD_PCPP_PSI_NAP</t>
  </si>
  <si>
    <t>PAN_PRI_PRD_PCPP_PSI</t>
  </si>
  <si>
    <t>PRI_PRD_PCPP_PSI_NAP</t>
  </si>
  <si>
    <t>PAN_PRI_PRD_PSI</t>
  </si>
  <si>
    <t>PRI_PRD_PSI</t>
  </si>
  <si>
    <t>PAN_PRI</t>
  </si>
  <si>
    <t>PAN_PRI_PRD</t>
  </si>
  <si>
    <t>PAN_PRD</t>
  </si>
  <si>
    <t>PT_PCPP</t>
  </si>
  <si>
    <t>PRI_PRD</t>
  </si>
  <si>
    <t>PRI_PSI</t>
  </si>
  <si>
    <t>PT_MORENA_NAP</t>
  </si>
  <si>
    <t>PT_PSI_MORENA</t>
  </si>
  <si>
    <t>PT_NAP</t>
  </si>
  <si>
    <t>PRI_PCPP</t>
  </si>
  <si>
    <t>PVEM_NAP</t>
  </si>
  <si>
    <t>MORENA_NAP</t>
  </si>
  <si>
    <t>PT_PCPP_MORENA</t>
  </si>
  <si>
    <t>PT_PCPP_NAP</t>
  </si>
  <si>
    <t>PT_PSI</t>
  </si>
  <si>
    <t>PRD_NAP</t>
  </si>
  <si>
    <t>MC_PSI</t>
  </si>
  <si>
    <t>PCPP_PSI</t>
  </si>
  <si>
    <t>PVEM_PCPP</t>
  </si>
  <si>
    <t>PVEM_PSI</t>
  </si>
  <si>
    <t>CANDIND1</t>
  </si>
  <si>
    <t>CANDIND2</t>
  </si>
  <si>
    <t>NO REGISTRADOS</t>
  </si>
  <si>
    <t>NULOS</t>
  </si>
  <si>
    <t>FRANCISCO Z. MENA</t>
  </si>
  <si>
    <t>HONEY</t>
  </si>
  <si>
    <t>JALPAN</t>
  </si>
  <si>
    <t>NAUPAN</t>
  </si>
  <si>
    <t>PAHUATLAN</t>
  </si>
  <si>
    <t>CANDIDATO INDEPENDIENTE 1</t>
  </si>
  <si>
    <t>PANTEPEC</t>
  </si>
  <si>
    <t>TLACUILOTEPEC</t>
  </si>
  <si>
    <t>TLAXCO</t>
  </si>
  <si>
    <t>VENUSTIANO CARRANZA</t>
  </si>
  <si>
    <t>XICOTEPEC</t>
  </si>
  <si>
    <t>AHUACATLAN</t>
  </si>
  <si>
    <t>AMIXTLAN</t>
  </si>
  <si>
    <t>CAMOCUAUTLA</t>
  </si>
  <si>
    <t>CHICONCUAUTLA</t>
  </si>
  <si>
    <t>COATEPEC</t>
  </si>
  <si>
    <t>HERMENEGILDO GALEANA</t>
  </si>
  <si>
    <t>HUAUCHINANGO</t>
  </si>
  <si>
    <t>JOPALA</t>
  </si>
  <si>
    <t>JUAN GALINDO</t>
  </si>
  <si>
    <t>SAN FELIPE TEPATLAN</t>
  </si>
  <si>
    <t>TEPANGO DE RODRIGUEZ</t>
  </si>
  <si>
    <t>TLAOLA</t>
  </si>
  <si>
    <t>TLAPACOYA</t>
  </si>
  <si>
    <t>ZIHUATEUTLA</t>
  </si>
  <si>
    <t>AHUAZOTEPEC</t>
  </si>
  <si>
    <t>AQUIXTLA</t>
  </si>
  <si>
    <t>CHIGNAHUAPAN</t>
  </si>
  <si>
    <t>IXTACAMAXTITLAN</t>
  </si>
  <si>
    <t>LIBRES</t>
  </si>
  <si>
    <t>OCOTEPEC</t>
  </si>
  <si>
    <t>ZACATLAN</t>
  </si>
  <si>
    <t>ATLEQUIZAYAN</t>
  </si>
  <si>
    <t>CAXHUACAN</t>
  </si>
  <si>
    <t>CUAUTEMPAN</t>
  </si>
  <si>
    <t>HUEHUETLA</t>
  </si>
  <si>
    <t>HUEYTLALPAN</t>
  </si>
  <si>
    <t>HUITZILAN DE SERDAN</t>
  </si>
  <si>
    <t>IXTEPEC</t>
  </si>
  <si>
    <t>NAUZONTLA</t>
  </si>
  <si>
    <t>OLINTLA</t>
  </si>
  <si>
    <t>TEPETZINTLA</t>
  </si>
  <si>
    <t>TETELA DE OCAMPO</t>
  </si>
  <si>
    <t>XOCHIAPULCO</t>
  </si>
  <si>
    <t>XOCHITLAN DE VICENTE SUAREZ</t>
  </si>
  <si>
    <t>ZACAPOAXTLA</t>
  </si>
  <si>
    <t>ZAPOTITLAN DE MENDEZ</t>
  </si>
  <si>
    <t>ZARAGOZA</t>
  </si>
  <si>
    <t>ZAUTLA</t>
  </si>
  <si>
    <t>ZONGOZOTLA</t>
  </si>
  <si>
    <t>ACATENO</t>
  </si>
  <si>
    <t>ATEMPAN</t>
  </si>
  <si>
    <t>AYOTOXCO DE GUERRERO</t>
  </si>
  <si>
    <t>CUETZALAN DEL PROGRESO</t>
  </si>
  <si>
    <t>HUEYAPAN</t>
  </si>
  <si>
    <t>HUEYTAMALCO</t>
  </si>
  <si>
    <t>JONOTLA</t>
  </si>
  <si>
    <t>TENAMPULCO</t>
  </si>
  <si>
    <t>TETELES DE AVILA CASTILLO</t>
  </si>
  <si>
    <t>TLATLAUQUITEPEC</t>
  </si>
  <si>
    <t>TUZAMAPAN DE GALEANA</t>
  </si>
  <si>
    <t>YAONAHUAC</t>
  </si>
  <si>
    <t>ZOQUIAPAN</t>
  </si>
  <si>
    <t>CHIGNAUTLA</t>
  </si>
  <si>
    <t>CUYOACO</t>
  </si>
  <si>
    <t>GUADALUPE VICTORIA</t>
  </si>
  <si>
    <t>LAFRAGUA</t>
  </si>
  <si>
    <t>TEPEYAHUALCO</t>
  </si>
  <si>
    <t>TEZIUTLAN</t>
  </si>
  <si>
    <t>XIUTETELCO</t>
  </si>
  <si>
    <t>SAN MARTIN TEXMELUCAN</t>
  </si>
  <si>
    <t>SAN MATIAS TLALANCALECA</t>
  </si>
  <si>
    <t>SAN SALVADOR EL VERDE</t>
  </si>
  <si>
    <t>TLAHUAPAN</t>
  </si>
  <si>
    <t>CALPAN</t>
  </si>
  <si>
    <t>CHIAUTZINGO</t>
  </si>
  <si>
    <t>CORONANGO</t>
  </si>
  <si>
    <t>DOMINGO ARENAS</t>
  </si>
  <si>
    <t>HUEJOTZINGO</t>
  </si>
  <si>
    <t>JUAN C. BONILLA</t>
  </si>
  <si>
    <t>NEALTICAN</t>
  </si>
  <si>
    <t>SAN FELIPE TEOTLALCINGO</t>
  </si>
  <si>
    <t>SAN MIGUEL XOXTLA</t>
  </si>
  <si>
    <t>SAN NICOLAS DE LOS RANCHOS</t>
  </si>
  <si>
    <t>TLALTENANGO</t>
  </si>
  <si>
    <t>CUAUTLANCINGO</t>
  </si>
  <si>
    <t>PUEBLA</t>
  </si>
  <si>
    <t>ACAJETE</t>
  </si>
  <si>
    <t>AMOZOC</t>
  </si>
  <si>
    <t>ATOYATEMPAN</t>
  </si>
  <si>
    <t>CUAUTINCHAN</t>
  </si>
  <si>
    <t>MIXTLA</t>
  </si>
  <si>
    <t>SANTO TOMAS HUEYOTLIPAN</t>
  </si>
  <si>
    <t>TECALI DE HERRERA</t>
  </si>
  <si>
    <t>TEPATLAXCO DE HIDALGO</t>
  </si>
  <si>
    <t>TLANEPANTLA</t>
  </si>
  <si>
    <t>TZICATLACOYAN</t>
  </si>
  <si>
    <t>ACATZINGO</t>
  </si>
  <si>
    <t>CUAPIAXTLA DE MADERO</t>
  </si>
  <si>
    <t>LOS REYES DE JUAREZ</t>
  </si>
  <si>
    <t>MAZAPILTEPEC DE JUAREZ</t>
  </si>
  <si>
    <t>NOPALUCAN</t>
  </si>
  <si>
    <t>RAFAEL LARA GRAJALES</t>
  </si>
  <si>
    <t>SAN JOSE CHIAPA</t>
  </si>
  <si>
    <t>SOLTEPEC</t>
  </si>
  <si>
    <t>TEPEACA</t>
  </si>
  <si>
    <t>ALJOJUCA</t>
  </si>
  <si>
    <t>ATZITZINTLA</t>
  </si>
  <si>
    <t>CHALCHICOMULA DE SESMA</t>
  </si>
  <si>
    <t>CHICHIQUILA</t>
  </si>
  <si>
    <t>CHILCHOTLA</t>
  </si>
  <si>
    <t>ESPERANZA</t>
  </si>
  <si>
    <t>ORIENTAL</t>
  </si>
  <si>
    <t>QUIMIXTLAN</t>
  </si>
  <si>
    <t>SAN JUAN ATENCO</t>
  </si>
  <si>
    <t>SAN NICOLAS BUENOS AIRES</t>
  </si>
  <si>
    <t>SAN SALVADOR EL SECO</t>
  </si>
  <si>
    <t>TLACHICHUCA</t>
  </si>
  <si>
    <t>GENERAL FELIPE ANGELES</t>
  </si>
  <si>
    <t>PALMAR DE BRAVO</t>
  </si>
  <si>
    <t>QUECHOLAC</t>
  </si>
  <si>
    <t>SAN SALVADOR HUIXCOLOTLA</t>
  </si>
  <si>
    <t>TECAMACHALCO</t>
  </si>
  <si>
    <t>YEHUALTEPEC</t>
  </si>
  <si>
    <t>SAN ANDRES CHOLULA</t>
  </si>
  <si>
    <t>SAN PEDRO CHOLULA</t>
  </si>
  <si>
    <t>ATLIXCO</t>
  </si>
  <si>
    <t>ATZITZIHUACAN</t>
  </si>
  <si>
    <t>OCOYUCAN</t>
  </si>
  <si>
    <t>SAN DIEGO LA MESA TOCHIMILTZINGO</t>
  </si>
  <si>
    <t>SAN GREGORIO ATZOMPA</t>
  </si>
  <si>
    <t>SAN JERONIMO TECUANIPAN</t>
  </si>
  <si>
    <t>SANTA ISABEL CHOLULA</t>
  </si>
  <si>
    <t>TIANGUISMANALCO</t>
  </si>
  <si>
    <t>TOCHIMILCO</t>
  </si>
  <si>
    <t>ACTEOPAN</t>
  </si>
  <si>
    <t>ALBINO ZERTUCHE</t>
  </si>
  <si>
    <t>ATZALA</t>
  </si>
  <si>
    <t>CHIAUTLA</t>
  </si>
  <si>
    <t>CHIETLA</t>
  </si>
  <si>
    <t>CHILA DE LA SAL</t>
  </si>
  <si>
    <t>COHETZALA</t>
  </si>
  <si>
    <t>COHUECAN</t>
  </si>
  <si>
    <t>HUAQUECHULA</t>
  </si>
  <si>
    <t>HUEHUETLAN EL CHICO</t>
  </si>
  <si>
    <t>IXCAMILPA DE GUERRERO</t>
  </si>
  <si>
    <t>IZUCAR DE MATAMOROS</t>
  </si>
  <si>
    <t>JOLALPAN</t>
  </si>
  <si>
    <t>TEPEMAXALCO</t>
  </si>
  <si>
    <t>TEPEOJUMA</t>
  </si>
  <si>
    <t>TEPEXCO</t>
  </si>
  <si>
    <t>TILAPA</t>
  </si>
  <si>
    <t>TLAPANALA</t>
  </si>
  <si>
    <t>XICOTLAN</t>
  </si>
  <si>
    <t>ACATLAN</t>
  </si>
  <si>
    <t>AHUATLAN</t>
  </si>
  <si>
    <t>AHUEHUETITLA</t>
  </si>
  <si>
    <t>AXUTLA</t>
  </si>
  <si>
    <t>CHIGMECATITLAN</t>
  </si>
  <si>
    <t>CHILA</t>
  </si>
  <si>
    <t>CHINANTLA</t>
  </si>
  <si>
    <t>COATZINGO</t>
  </si>
  <si>
    <t>CUAYUCA DE ANDRADE</t>
  </si>
  <si>
    <t>EPATLAN</t>
  </si>
  <si>
    <t>GUADALUPE</t>
  </si>
  <si>
    <t>HUATLATLAUCA</t>
  </si>
  <si>
    <t>HUEHUETLAN EL GRANDE</t>
  </si>
  <si>
    <t>HUITZILTEPEC</t>
  </si>
  <si>
    <t>LA MAGDALENA TLATLAUQUITEPEC</t>
  </si>
  <si>
    <t>MOLCAXAC</t>
  </si>
  <si>
    <t>PETLALCINGO</t>
  </si>
  <si>
    <t>PIAXTLA</t>
  </si>
  <si>
    <t>SAN JERONIMO XAYACATLAN</t>
  </si>
  <si>
    <t>SAN JUAN ATZOMPA</t>
  </si>
  <si>
    <t>SAN MARTIN TOTOLTEPEC</t>
  </si>
  <si>
    <t>SAN MIGUEL IXITLAN</t>
  </si>
  <si>
    <t>SAN PABLO ANICANO</t>
  </si>
  <si>
    <t>SAN PEDRO YELOIXTLAHUACA</t>
  </si>
  <si>
    <t>SANTA CATARINA TLALTEMPAN</t>
  </si>
  <si>
    <t>SANTA INES AHUATEMPAN</t>
  </si>
  <si>
    <t>TECOMATLAN</t>
  </si>
  <si>
    <t>TEHUITZINGO</t>
  </si>
  <si>
    <t>TEOPANTLAN</t>
  </si>
  <si>
    <t>TEPEXI DE RODRIGUEZ</t>
  </si>
  <si>
    <t>TEPEYAHUALCO DE CUAUHTEMOC</t>
  </si>
  <si>
    <t>TOCHTEPEC</t>
  </si>
  <si>
    <t>TOTOLTEPEC DE GUERRERO</t>
  </si>
  <si>
    <t>TULCINGO</t>
  </si>
  <si>
    <t>XAYACATLAN DE BRAVO</t>
  </si>
  <si>
    <t>XOCHILTEPEC</t>
  </si>
  <si>
    <t>XOCHITLAN TODOS SANTOS</t>
  </si>
  <si>
    <t>ZACAPALA</t>
  </si>
  <si>
    <t>ATEXCAL</t>
  </si>
  <si>
    <t>CALTEPEC</t>
  </si>
  <si>
    <t>COYOTEPEC</t>
  </si>
  <si>
    <t>IXCAQUIXTLA</t>
  </si>
  <si>
    <t>JUAN N. MENDEZ</t>
  </si>
  <si>
    <t>TEHUACAN</t>
  </si>
  <si>
    <t>TEPANCO DE LOPEZ</t>
  </si>
  <si>
    <t>TLACOTEPEC DE BENITO JUAREZ</t>
  </si>
  <si>
    <t>ZAPOTITLAN</t>
  </si>
  <si>
    <t>CAÑADA MORELOS</t>
  </si>
  <si>
    <t>CHAPULCO</t>
  </si>
  <si>
    <t>NICOLAS BRAVO</t>
  </si>
  <si>
    <t>SANTIAGO MIAHUATLAN</t>
  </si>
  <si>
    <t>AJALPAN</t>
  </si>
  <si>
    <t>ALTEPEXI</t>
  </si>
  <si>
    <t>COXCATLAN</t>
  </si>
  <si>
    <t>COYOMEAPAN</t>
  </si>
  <si>
    <t>ELOXOCHITLAN</t>
  </si>
  <si>
    <t>SAN ANTONIO CAÑADA</t>
  </si>
  <si>
    <t>SAN GABRIEL CHILAC</t>
  </si>
  <si>
    <t>SAN SEBASTIAN TLACOTEPEC</t>
  </si>
  <si>
    <t>VICENTE GUERRERO</t>
  </si>
  <si>
    <t>ZINACATEPEC</t>
  </si>
  <si>
    <t>ZOQUITLAN</t>
  </si>
  <si>
    <t xml:space="preserve">LISTA NOMINAL </t>
  </si>
  <si>
    <t xml:space="preserve">PORCENTAJE DE PARTICIPACIÓN CIUDADANA </t>
  </si>
  <si>
    <t>TOTAL DE LA VOTACIÓN</t>
  </si>
  <si>
    <t xml:space="preserve">VOTACIÓN VALIDA EMITIDA </t>
  </si>
  <si>
    <t>Año</t>
  </si>
  <si>
    <t>morena1</t>
  </si>
  <si>
    <t>pan1</t>
  </si>
  <si>
    <t>pan2</t>
  </si>
  <si>
    <t>pan3</t>
  </si>
  <si>
    <t>pan4</t>
  </si>
  <si>
    <t>pan5</t>
  </si>
  <si>
    <t>pri1</t>
  </si>
  <si>
    <t>pan6</t>
  </si>
  <si>
    <t>pan7</t>
  </si>
  <si>
    <t>pan8</t>
  </si>
  <si>
    <t>pan9</t>
  </si>
  <si>
    <t>pt2</t>
  </si>
  <si>
    <t>pri2</t>
  </si>
  <si>
    <t>morena2</t>
  </si>
  <si>
    <t>morena3</t>
  </si>
  <si>
    <t>pri3</t>
  </si>
  <si>
    <t>pt3</t>
  </si>
  <si>
    <t>morena4</t>
  </si>
  <si>
    <t>pt5</t>
  </si>
  <si>
    <t>pt6</t>
  </si>
  <si>
    <t>pt7</t>
  </si>
  <si>
    <t>pan10</t>
  </si>
  <si>
    <t>pri5</t>
  </si>
  <si>
    <t>morena5</t>
  </si>
  <si>
    <t>morena6</t>
  </si>
  <si>
    <t>pt8</t>
  </si>
  <si>
    <t>pan12</t>
  </si>
  <si>
    <t>pri8</t>
  </si>
  <si>
    <t>pri9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</si>
</sst>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2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Fill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17"/>
  <sheetViews>
    <sheetView tabSelected="1" zoomScale="96" zoomScaleNormal="112" workbookViewId="0">
      <pane ySplit="1" topLeftCell="A204" activePane="bottomLeft" state="frozen"/>
      <selection pane="bottomLeft" activeCell="C208" sqref="C208"/>
    </sheetView>
  </sheetViews>
  <sheetFormatPr defaultColWidth="10.9453125" defaultRowHeight="14.4" x14ac:dyDescent="0.55000000000000004"/>
  <cols>
    <col min="1" max="1" width="5.41796875" customWidth="1"/>
    <col min="2" max="2" width="9" style="1" bestFit="1" customWidth="1"/>
    <col min="3" max="3" width="35" style="1" bestFit="1" customWidth="1"/>
    <col min="4" max="4" width="37.26171875" style="1" customWidth="1"/>
    <col min="5" max="6" width="6" style="1" bestFit="1" customWidth="1"/>
    <col min="7" max="8" width="5" style="1" bestFit="1" customWidth="1"/>
    <col min="9" max="9" width="6.15625" style="1" bestFit="1" customWidth="1"/>
    <col min="10" max="10" width="8.578125" style="1" bestFit="1" customWidth="1"/>
    <col min="11" max="11" width="5.578125" style="1" bestFit="1" customWidth="1"/>
    <col min="12" max="12" width="5" style="1" bestFit="1" customWidth="1"/>
    <col min="13" max="13" width="9" style="1" bestFit="1" customWidth="1"/>
    <col min="14" max="14" width="6" style="1" bestFit="1" customWidth="1"/>
    <col min="15" max="17" width="5" style="1" bestFit="1" customWidth="1"/>
    <col min="18" max="18" width="19.41796875" style="1" bestFit="1" customWidth="1"/>
    <col min="19" max="19" width="14.26171875" style="1" bestFit="1" customWidth="1"/>
    <col min="20" max="20" width="13.68359375" style="1" customWidth="1"/>
    <col min="21" max="21" width="14.15625" style="1" customWidth="1"/>
    <col min="22" max="22" width="10" style="1" customWidth="1"/>
    <col min="23" max="23" width="9.578125" style="1" customWidth="1"/>
    <col min="24" max="24" width="8.26171875" style="1" customWidth="1"/>
    <col min="25" max="25" width="8.68359375" style="1" bestFit="1" customWidth="1"/>
    <col min="26" max="26" width="9.68359375" style="1" bestFit="1" customWidth="1"/>
    <col min="27" max="27" width="9.41796875" style="1" bestFit="1" customWidth="1"/>
    <col min="28" max="28" width="8.578125" style="1" bestFit="1" customWidth="1"/>
    <col min="29" max="29" width="8.68359375" style="1" bestFit="1" customWidth="1"/>
    <col min="30" max="30" width="8.41796875" style="1" bestFit="1" customWidth="1"/>
    <col min="31" max="31" width="20.83984375" style="1" customWidth="1"/>
    <col min="32" max="32" width="25.15625" style="1" customWidth="1"/>
    <col min="33" max="33" width="7.578125" style="1" bestFit="1" customWidth="1"/>
    <col min="34" max="34" width="17.15625" style="1" bestFit="1" customWidth="1"/>
    <col min="35" max="35" width="29.15625" style="1" bestFit="1" customWidth="1"/>
    <col min="36" max="36" width="9.15625" style="1" customWidth="1"/>
    <col min="37" max="37" width="10.15625" style="1" customWidth="1"/>
    <col min="38" max="38" width="8" style="1" bestFit="1" customWidth="1"/>
    <col min="39" max="40" width="9.41796875" style="1" bestFit="1" customWidth="1"/>
    <col min="41" max="41" width="11" style="1" bestFit="1" customWidth="1"/>
    <col min="42" max="42" width="13.83984375" style="1" bestFit="1" customWidth="1"/>
    <col min="43" max="43" width="12.83984375" style="1" customWidth="1"/>
    <col min="44" max="44" width="10.578125" style="1" customWidth="1"/>
    <col min="45" max="46" width="9.68359375" style="1" bestFit="1" customWidth="1"/>
    <col min="47" max="47" width="6.83984375" style="1" bestFit="1" customWidth="1"/>
    <col min="48" max="48" width="4.578125" style="1" customWidth="1"/>
    <col min="49" max="49" width="5.578125" style="1" bestFit="1" customWidth="1"/>
    <col min="50" max="50" width="5" style="1" customWidth="1"/>
    <col min="51" max="51" width="6.578125" style="1" bestFit="1" customWidth="1"/>
    <col min="52" max="52" width="8.41796875" style="1" bestFit="1" customWidth="1"/>
    <col min="53" max="53" width="11.68359375" style="1" bestFit="1" customWidth="1"/>
    <col min="54" max="54" width="9.83984375" style="1" bestFit="1" customWidth="1"/>
    <col min="55" max="56" width="10.41796875" style="1" bestFit="1" customWidth="1"/>
    <col min="57" max="57" width="13.15625" style="1" bestFit="1" customWidth="1"/>
    <col min="58" max="58" width="7" style="1" bestFit="1" customWidth="1"/>
    <col min="59" max="59" width="13.578125" style="1" customWidth="1"/>
    <col min="60" max="60" width="22.15625" bestFit="1" customWidth="1"/>
    <col min="62" max="62" width="26.68359375" bestFit="1" customWidth="1"/>
  </cols>
  <sheetData>
    <row r="1" spans="1:62" s="5" customFormat="1" ht="30" customHeight="1" x14ac:dyDescent="0.55000000000000004">
      <c r="A1" s="5" t="s">
        <v>266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267</v>
      </c>
      <c r="S1" s="6" t="s">
        <v>268</v>
      </c>
      <c r="T1" s="6" t="s">
        <v>269</v>
      </c>
      <c r="U1" s="6" t="s">
        <v>270</v>
      </c>
      <c r="V1" s="6" t="s">
        <v>271</v>
      </c>
      <c r="W1" s="6" t="s">
        <v>272</v>
      </c>
      <c r="X1" s="6" t="s">
        <v>273</v>
      </c>
      <c r="Y1" s="6" t="s">
        <v>274</v>
      </c>
      <c r="Z1" s="6" t="s">
        <v>275</v>
      </c>
      <c r="AA1" s="6" t="s">
        <v>276</v>
      </c>
      <c r="AB1" s="6" t="s">
        <v>277</v>
      </c>
      <c r="AC1" s="6" t="s">
        <v>278</v>
      </c>
      <c r="AD1" s="6" t="s">
        <v>279</v>
      </c>
      <c r="AE1" s="6" t="s">
        <v>280</v>
      </c>
      <c r="AF1" s="6" t="s">
        <v>281</v>
      </c>
      <c r="AG1" s="6" t="s">
        <v>282</v>
      </c>
      <c r="AH1" s="6" t="s">
        <v>283</v>
      </c>
      <c r="AI1" s="6" t="s">
        <v>284</v>
      </c>
      <c r="AJ1" s="6" t="s">
        <v>285</v>
      </c>
      <c r="AK1" s="6" t="s">
        <v>286</v>
      </c>
      <c r="AL1" s="6" t="s">
        <v>287</v>
      </c>
      <c r="AM1" s="6" t="s">
        <v>288</v>
      </c>
      <c r="AN1" s="6" t="s">
        <v>289</v>
      </c>
      <c r="AO1" s="6" t="s">
        <v>32</v>
      </c>
      <c r="AP1" s="6" t="s">
        <v>290</v>
      </c>
      <c r="AQ1" s="6" t="s">
        <v>291</v>
      </c>
      <c r="AR1" s="6" t="s">
        <v>292</v>
      </c>
      <c r="AS1" s="6" t="s">
        <v>35</v>
      </c>
      <c r="AT1" s="6" t="s">
        <v>293</v>
      </c>
      <c r="AU1" s="6" t="s">
        <v>36</v>
      </c>
      <c r="AV1" s="6" t="s">
        <v>294</v>
      </c>
      <c r="AW1" s="6" t="s">
        <v>37</v>
      </c>
      <c r="AX1" s="6" t="s">
        <v>38</v>
      </c>
      <c r="AY1" s="6" t="s">
        <v>39</v>
      </c>
      <c r="AZ1" s="6" t="s">
        <v>295</v>
      </c>
      <c r="BA1" s="6" t="s">
        <v>40</v>
      </c>
      <c r="BB1" s="6" t="s">
        <v>41</v>
      </c>
      <c r="BC1" s="6" t="s">
        <v>42</v>
      </c>
      <c r="BD1" s="6" t="s">
        <v>43</v>
      </c>
      <c r="BE1" s="6" t="s">
        <v>44</v>
      </c>
      <c r="BF1" s="6" t="s">
        <v>45</v>
      </c>
      <c r="BG1" s="6" t="s">
        <v>264</v>
      </c>
      <c r="BH1" s="6" t="s">
        <v>265</v>
      </c>
      <c r="BI1" s="6" t="s">
        <v>262</v>
      </c>
      <c r="BJ1" s="6" t="s">
        <v>263</v>
      </c>
    </row>
    <row r="2" spans="1:62" x14ac:dyDescent="0.55000000000000004">
      <c r="A2">
        <v>2021</v>
      </c>
      <c r="B2" s="2">
        <v>1</v>
      </c>
      <c r="C2" s="2" t="s">
        <v>46</v>
      </c>
      <c r="D2" s="2" t="s">
        <v>24</v>
      </c>
      <c r="E2" s="2">
        <v>0</v>
      </c>
      <c r="F2" s="2">
        <v>881</v>
      </c>
      <c r="G2" s="2">
        <v>0</v>
      </c>
      <c r="H2" s="2">
        <v>0</v>
      </c>
      <c r="I2" s="2">
        <v>917</v>
      </c>
      <c r="J2" s="2">
        <v>622</v>
      </c>
      <c r="K2" s="2">
        <v>0</v>
      </c>
      <c r="L2" s="2">
        <v>0</v>
      </c>
      <c r="M2" s="2">
        <v>1843</v>
      </c>
      <c r="N2" s="2">
        <v>31</v>
      </c>
      <c r="O2" s="2">
        <v>634</v>
      </c>
      <c r="P2" s="2">
        <v>0</v>
      </c>
      <c r="Q2" s="2">
        <v>708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3128</v>
      </c>
      <c r="AB2" s="2">
        <v>0</v>
      </c>
      <c r="AC2" s="2">
        <v>66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1</v>
      </c>
      <c r="BF2" s="2">
        <v>229</v>
      </c>
      <c r="BG2" s="2">
        <v>9060</v>
      </c>
      <c r="BH2" s="2">
        <f>SUM(BG2-BF2-BE2)</f>
        <v>8830</v>
      </c>
      <c r="BI2" s="3">
        <v>12883</v>
      </c>
      <c r="BJ2" s="2">
        <f>BG2*100/BI2</f>
        <v>70.325234805557713</v>
      </c>
    </row>
    <row r="3" spans="1:62" x14ac:dyDescent="0.55000000000000004">
      <c r="A3">
        <v>2021</v>
      </c>
      <c r="B3" s="2">
        <v>1</v>
      </c>
      <c r="C3" s="2" t="s">
        <v>47</v>
      </c>
      <c r="D3" s="2" t="s">
        <v>7</v>
      </c>
      <c r="E3" s="2">
        <v>978</v>
      </c>
      <c r="F3" s="2">
        <v>0</v>
      </c>
      <c r="G3" s="2">
        <v>7</v>
      </c>
      <c r="H3" s="2">
        <v>0</v>
      </c>
      <c r="I3" s="2">
        <v>1437</v>
      </c>
      <c r="J3" s="2">
        <v>5</v>
      </c>
      <c r="K3" s="2">
        <v>0</v>
      </c>
      <c r="L3" s="2">
        <v>0</v>
      </c>
      <c r="M3" s="2">
        <v>0</v>
      </c>
      <c r="N3" s="2">
        <v>17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81</v>
      </c>
      <c r="AK3" s="2">
        <v>0</v>
      </c>
      <c r="AL3" s="2">
        <v>0</v>
      </c>
      <c r="AM3" s="2">
        <v>0</v>
      </c>
      <c r="AN3" s="2">
        <v>1332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126</v>
      </c>
      <c r="BG3" s="2">
        <v>3983</v>
      </c>
      <c r="BH3" s="2">
        <f t="shared" ref="BH3:BH66" si="0">SUM(BG3-BF3-BE3)</f>
        <v>3857</v>
      </c>
      <c r="BI3" s="3">
        <v>5360</v>
      </c>
      <c r="BJ3" s="2">
        <f t="shared" ref="BJ3:BJ66" si="1">BG3*100/BI3</f>
        <v>74.309701492537314</v>
      </c>
    </row>
    <row r="4" spans="1:62" x14ac:dyDescent="0.55000000000000004">
      <c r="A4">
        <v>2021</v>
      </c>
      <c r="B4" s="2">
        <v>1</v>
      </c>
      <c r="C4" s="2" t="s">
        <v>48</v>
      </c>
      <c r="D4" s="2" t="s">
        <v>13</v>
      </c>
      <c r="E4" s="2">
        <v>41</v>
      </c>
      <c r="F4" s="2">
        <v>1759</v>
      </c>
      <c r="G4" s="2">
        <v>10</v>
      </c>
      <c r="H4" s="2">
        <v>0</v>
      </c>
      <c r="I4" s="2">
        <v>104</v>
      </c>
      <c r="J4" s="2">
        <v>41</v>
      </c>
      <c r="K4" s="2">
        <v>0</v>
      </c>
      <c r="L4" s="2">
        <v>1101</v>
      </c>
      <c r="M4" s="2">
        <v>0</v>
      </c>
      <c r="N4" s="2">
        <v>17</v>
      </c>
      <c r="O4" s="2">
        <v>1889</v>
      </c>
      <c r="P4" s="2">
        <v>853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543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4</v>
      </c>
      <c r="BF4" s="2">
        <v>258</v>
      </c>
      <c r="BG4" s="2">
        <v>6620</v>
      </c>
      <c r="BH4" s="2">
        <f t="shared" si="0"/>
        <v>6358</v>
      </c>
      <c r="BI4" s="3">
        <v>9548</v>
      </c>
      <c r="BJ4" s="2">
        <f t="shared" si="1"/>
        <v>69.333891914537077</v>
      </c>
    </row>
    <row r="5" spans="1:62" x14ac:dyDescent="0.55000000000000004">
      <c r="A5">
        <v>2021</v>
      </c>
      <c r="B5" s="2">
        <v>1</v>
      </c>
      <c r="C5" s="2" t="s">
        <v>49</v>
      </c>
      <c r="D5" s="2" t="s">
        <v>4</v>
      </c>
      <c r="E5" s="2">
        <v>1310</v>
      </c>
      <c r="F5" s="2">
        <v>1786</v>
      </c>
      <c r="G5" s="2">
        <v>351</v>
      </c>
      <c r="H5" s="2">
        <v>179</v>
      </c>
      <c r="I5" s="2">
        <v>15</v>
      </c>
      <c r="J5" s="2">
        <v>69</v>
      </c>
      <c r="K5" s="2">
        <v>0</v>
      </c>
      <c r="L5" s="2">
        <v>0</v>
      </c>
      <c r="M5" s="2">
        <v>1630</v>
      </c>
      <c r="N5" s="2">
        <v>62</v>
      </c>
      <c r="O5" s="2">
        <v>73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216</v>
      </c>
      <c r="BG5" s="2">
        <v>5691</v>
      </c>
      <c r="BH5" s="2">
        <f t="shared" si="0"/>
        <v>5475</v>
      </c>
      <c r="BI5" s="3">
        <v>7008</v>
      </c>
      <c r="BJ5" s="2">
        <f t="shared" si="1"/>
        <v>81.207191780821915</v>
      </c>
    </row>
    <row r="6" spans="1:62" x14ac:dyDescent="0.55000000000000004">
      <c r="A6">
        <v>2021</v>
      </c>
      <c r="B6" s="2">
        <v>1</v>
      </c>
      <c r="C6" s="2" t="s">
        <v>50</v>
      </c>
      <c r="D6" s="2" t="s">
        <v>51</v>
      </c>
      <c r="E6" s="2">
        <v>0</v>
      </c>
      <c r="F6" s="2">
        <v>290</v>
      </c>
      <c r="G6" s="2">
        <v>0</v>
      </c>
      <c r="H6" s="2">
        <v>0</v>
      </c>
      <c r="I6" s="2">
        <v>635</v>
      </c>
      <c r="J6" s="2">
        <v>1668</v>
      </c>
      <c r="K6" s="2">
        <v>0</v>
      </c>
      <c r="L6" s="2">
        <v>0</v>
      </c>
      <c r="M6" s="2">
        <v>0</v>
      </c>
      <c r="N6" s="2">
        <v>91</v>
      </c>
      <c r="O6" s="2">
        <v>1620</v>
      </c>
      <c r="P6" s="2">
        <v>0</v>
      </c>
      <c r="Q6" s="2">
        <v>133</v>
      </c>
      <c r="R6" s="2">
        <v>353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1897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3211</v>
      </c>
      <c r="BD6" s="2">
        <v>0</v>
      </c>
      <c r="BE6" s="2">
        <v>2</v>
      </c>
      <c r="BF6" s="2">
        <v>462</v>
      </c>
      <c r="BG6" s="2">
        <v>10362</v>
      </c>
      <c r="BH6" s="2">
        <f t="shared" si="0"/>
        <v>9898</v>
      </c>
      <c r="BI6" s="3">
        <v>14764</v>
      </c>
      <c r="BJ6" s="2">
        <f t="shared" si="1"/>
        <v>70.184231915470065</v>
      </c>
    </row>
    <row r="7" spans="1:62" x14ac:dyDescent="0.55000000000000004">
      <c r="A7">
        <v>2021</v>
      </c>
      <c r="B7" s="2">
        <v>1</v>
      </c>
      <c r="C7" s="2" t="s">
        <v>52</v>
      </c>
      <c r="D7" s="2" t="s">
        <v>16</v>
      </c>
      <c r="E7" s="2">
        <v>241</v>
      </c>
      <c r="F7" s="2">
        <v>1251</v>
      </c>
      <c r="G7" s="2">
        <v>34</v>
      </c>
      <c r="H7" s="2">
        <v>0</v>
      </c>
      <c r="I7" s="2">
        <v>66</v>
      </c>
      <c r="J7" s="2">
        <v>4332</v>
      </c>
      <c r="K7" s="2">
        <v>0</v>
      </c>
      <c r="L7" s="2">
        <v>196</v>
      </c>
      <c r="M7" s="2">
        <v>0</v>
      </c>
      <c r="N7" s="2">
        <v>259</v>
      </c>
      <c r="O7" s="2">
        <v>103</v>
      </c>
      <c r="P7" s="2">
        <v>0</v>
      </c>
      <c r="Q7" s="2">
        <v>0</v>
      </c>
      <c r="R7" s="2">
        <v>5265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18</v>
      </c>
      <c r="BF7" s="2">
        <v>347</v>
      </c>
      <c r="BG7" s="2">
        <v>12112</v>
      </c>
      <c r="BH7" s="2">
        <f t="shared" si="0"/>
        <v>11747</v>
      </c>
      <c r="BI7" s="3">
        <v>14670</v>
      </c>
      <c r="BJ7" s="2">
        <f t="shared" si="1"/>
        <v>82.563053851397413</v>
      </c>
    </row>
    <row r="8" spans="1:62" x14ac:dyDescent="0.55000000000000004">
      <c r="A8">
        <v>2021</v>
      </c>
      <c r="B8" s="2">
        <v>1</v>
      </c>
      <c r="C8" s="2" t="s">
        <v>53</v>
      </c>
      <c r="D8" s="2" t="s">
        <v>4</v>
      </c>
      <c r="E8" s="2">
        <v>31</v>
      </c>
      <c r="F8" s="2">
        <v>4921</v>
      </c>
      <c r="G8" s="2">
        <v>108</v>
      </c>
      <c r="H8" s="2">
        <v>0</v>
      </c>
      <c r="I8" s="2">
        <v>26</v>
      </c>
      <c r="J8" s="2">
        <v>20</v>
      </c>
      <c r="K8" s="2">
        <v>0</v>
      </c>
      <c r="L8" s="2">
        <v>43</v>
      </c>
      <c r="M8" s="2">
        <v>808</v>
      </c>
      <c r="N8" s="2">
        <v>0</v>
      </c>
      <c r="O8" s="2">
        <v>47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2593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270</v>
      </c>
      <c r="BG8" s="2">
        <v>8867</v>
      </c>
      <c r="BH8" s="2">
        <f t="shared" si="0"/>
        <v>8597</v>
      </c>
      <c r="BI8" s="3">
        <v>12092</v>
      </c>
      <c r="BJ8" s="2">
        <f t="shared" si="1"/>
        <v>73.329474032418133</v>
      </c>
    </row>
    <row r="9" spans="1:62" x14ac:dyDescent="0.55000000000000004">
      <c r="A9">
        <v>2021</v>
      </c>
      <c r="B9" s="2">
        <v>1</v>
      </c>
      <c r="C9" s="2" t="s">
        <v>54</v>
      </c>
      <c r="D9" s="2" t="s">
        <v>7</v>
      </c>
      <c r="E9" s="2">
        <v>0</v>
      </c>
      <c r="F9" s="2">
        <v>0</v>
      </c>
      <c r="G9" s="2">
        <v>0</v>
      </c>
      <c r="H9" s="2">
        <v>0</v>
      </c>
      <c r="I9" s="2">
        <v>1688</v>
      </c>
      <c r="J9" s="2">
        <v>5</v>
      </c>
      <c r="K9" s="2">
        <v>0</v>
      </c>
      <c r="L9" s="2">
        <v>19</v>
      </c>
      <c r="M9" s="2">
        <v>1277</v>
      </c>
      <c r="N9" s="2">
        <v>0</v>
      </c>
      <c r="O9" s="2">
        <v>14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428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45</v>
      </c>
      <c r="BG9" s="2">
        <v>3476</v>
      </c>
      <c r="BH9" s="2">
        <f t="shared" si="0"/>
        <v>3431</v>
      </c>
      <c r="BI9" s="3">
        <v>3985</v>
      </c>
      <c r="BJ9" s="2">
        <f t="shared" si="1"/>
        <v>87.227101631116682</v>
      </c>
    </row>
    <row r="10" spans="1:62" x14ac:dyDescent="0.55000000000000004">
      <c r="A10">
        <v>2021</v>
      </c>
      <c r="B10" s="2">
        <v>1</v>
      </c>
      <c r="C10" s="2" t="s">
        <v>55</v>
      </c>
      <c r="D10" s="2" t="s">
        <v>16</v>
      </c>
      <c r="E10" s="2">
        <v>1684</v>
      </c>
      <c r="F10" s="2">
        <v>0</v>
      </c>
      <c r="G10" s="2">
        <v>0</v>
      </c>
      <c r="H10" s="2">
        <v>0</v>
      </c>
      <c r="I10" s="2">
        <v>37</v>
      </c>
      <c r="J10" s="2">
        <v>142</v>
      </c>
      <c r="K10" s="2">
        <v>0</v>
      </c>
      <c r="L10" s="2">
        <v>188</v>
      </c>
      <c r="M10" s="2">
        <v>0</v>
      </c>
      <c r="N10" s="2">
        <v>18</v>
      </c>
      <c r="O10" s="2">
        <v>836</v>
      </c>
      <c r="P10" s="2">
        <v>0</v>
      </c>
      <c r="Q10" s="2">
        <v>0</v>
      </c>
      <c r="R10" s="2">
        <v>5979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3271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3</v>
      </c>
      <c r="BF10" s="2">
        <v>421</v>
      </c>
      <c r="BG10" s="2">
        <v>12579</v>
      </c>
      <c r="BH10" s="2">
        <f t="shared" si="0"/>
        <v>12155</v>
      </c>
      <c r="BI10" s="3">
        <v>20725</v>
      </c>
      <c r="BJ10" s="2">
        <f t="shared" si="1"/>
        <v>60.694813027744267</v>
      </c>
    </row>
    <row r="11" spans="1:62" x14ac:dyDescent="0.55000000000000004">
      <c r="A11">
        <v>2021</v>
      </c>
      <c r="B11" s="2">
        <v>1</v>
      </c>
      <c r="C11" s="2" t="s">
        <v>56</v>
      </c>
      <c r="D11" s="2" t="s">
        <v>23</v>
      </c>
      <c r="E11" s="2">
        <v>0</v>
      </c>
      <c r="F11" s="2">
        <v>0</v>
      </c>
      <c r="G11" s="2">
        <v>0</v>
      </c>
      <c r="H11" s="2">
        <v>0</v>
      </c>
      <c r="I11" s="2">
        <v>439</v>
      </c>
      <c r="J11" s="2">
        <v>264</v>
      </c>
      <c r="K11" s="2">
        <v>0</v>
      </c>
      <c r="L11" s="2">
        <v>577</v>
      </c>
      <c r="M11" s="2">
        <v>0</v>
      </c>
      <c r="N11" s="2">
        <v>256</v>
      </c>
      <c r="O11" s="2">
        <v>0</v>
      </c>
      <c r="P11" s="2">
        <v>0</v>
      </c>
      <c r="Q11" s="2">
        <v>0</v>
      </c>
      <c r="R11" s="2">
        <v>6654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12983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12638</v>
      </c>
      <c r="BD11" s="2">
        <v>0</v>
      </c>
      <c r="BE11" s="2">
        <v>7</v>
      </c>
      <c r="BF11" s="2">
        <v>1542</v>
      </c>
      <c r="BG11" s="2">
        <v>35360</v>
      </c>
      <c r="BH11" s="2">
        <f t="shared" si="0"/>
        <v>33811</v>
      </c>
      <c r="BI11" s="3">
        <v>58144</v>
      </c>
      <c r="BJ11" s="2">
        <f t="shared" si="1"/>
        <v>60.814529444138692</v>
      </c>
    </row>
    <row r="12" spans="1:62" x14ac:dyDescent="0.55000000000000004">
      <c r="A12">
        <v>2021</v>
      </c>
      <c r="B12" s="2">
        <v>2</v>
      </c>
      <c r="C12" s="2" t="s">
        <v>57</v>
      </c>
      <c r="D12" s="2" t="s">
        <v>11</v>
      </c>
      <c r="E12" s="2">
        <v>24</v>
      </c>
      <c r="F12" s="2">
        <v>0</v>
      </c>
      <c r="G12" s="2">
        <v>0</v>
      </c>
      <c r="H12" s="2">
        <v>0</v>
      </c>
      <c r="I12" s="2">
        <v>20</v>
      </c>
      <c r="J12" s="2">
        <v>65</v>
      </c>
      <c r="K12" s="2">
        <v>0</v>
      </c>
      <c r="L12" s="2">
        <v>87</v>
      </c>
      <c r="M12" s="2">
        <v>4428</v>
      </c>
      <c r="N12" s="2">
        <v>117</v>
      </c>
      <c r="O12" s="2">
        <v>80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3923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264</v>
      </c>
      <c r="BG12" s="2">
        <v>9008</v>
      </c>
      <c r="BH12" s="2">
        <f t="shared" si="0"/>
        <v>8744</v>
      </c>
      <c r="BI12" s="3">
        <v>10935</v>
      </c>
      <c r="BJ12" s="2">
        <f t="shared" si="1"/>
        <v>82.377686328303611</v>
      </c>
    </row>
    <row r="13" spans="1:62" x14ac:dyDescent="0.55000000000000004">
      <c r="A13">
        <v>2021</v>
      </c>
      <c r="B13" s="2">
        <v>2</v>
      </c>
      <c r="C13" s="2" t="s">
        <v>58</v>
      </c>
      <c r="D13" s="2" t="s">
        <v>8</v>
      </c>
      <c r="E13" s="2">
        <v>2</v>
      </c>
      <c r="F13" s="2">
        <v>0</v>
      </c>
      <c r="G13" s="2">
        <v>0</v>
      </c>
      <c r="H13" s="2">
        <v>0</v>
      </c>
      <c r="I13" s="2">
        <v>16</v>
      </c>
      <c r="J13" s="2">
        <v>1250</v>
      </c>
      <c r="K13" s="2">
        <v>0</v>
      </c>
      <c r="L13" s="2">
        <v>0</v>
      </c>
      <c r="M13" s="2">
        <v>0</v>
      </c>
      <c r="N13" s="2">
        <v>19</v>
      </c>
      <c r="O13" s="2">
        <v>0</v>
      </c>
      <c r="P13" s="2">
        <v>0</v>
      </c>
      <c r="Q13" s="2">
        <v>78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816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771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90</v>
      </c>
      <c r="BG13" s="2">
        <v>3042</v>
      </c>
      <c r="BH13" s="2">
        <f t="shared" si="0"/>
        <v>2952</v>
      </c>
      <c r="BI13" s="3">
        <v>3768</v>
      </c>
      <c r="BJ13" s="2">
        <f t="shared" si="1"/>
        <v>80.732484076433124</v>
      </c>
    </row>
    <row r="14" spans="1:62" x14ac:dyDescent="0.55000000000000004">
      <c r="A14">
        <v>2021</v>
      </c>
      <c r="B14" s="2">
        <v>2</v>
      </c>
      <c r="C14" s="2" t="s">
        <v>59</v>
      </c>
      <c r="D14" s="2" t="s">
        <v>11</v>
      </c>
      <c r="E14" s="2">
        <v>4</v>
      </c>
      <c r="F14" s="2">
        <v>450</v>
      </c>
      <c r="G14" s="2">
        <v>1</v>
      </c>
      <c r="H14" s="2">
        <v>38</v>
      </c>
      <c r="I14" s="2">
        <v>0</v>
      </c>
      <c r="J14" s="2">
        <v>353</v>
      </c>
      <c r="K14" s="2">
        <v>0</v>
      </c>
      <c r="L14" s="2">
        <v>0</v>
      </c>
      <c r="M14" s="2">
        <v>688</v>
      </c>
      <c r="N14" s="2">
        <v>3</v>
      </c>
      <c r="O14" s="2">
        <v>92</v>
      </c>
      <c r="P14" s="2">
        <v>145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24</v>
      </c>
      <c r="BG14" s="2">
        <v>1798</v>
      </c>
      <c r="BH14" s="2">
        <f t="shared" si="0"/>
        <v>1774</v>
      </c>
      <c r="BI14" s="3">
        <v>2075</v>
      </c>
      <c r="BJ14" s="2">
        <f t="shared" si="1"/>
        <v>86.650602409638552</v>
      </c>
    </row>
    <row r="15" spans="1:62" x14ac:dyDescent="0.55000000000000004">
      <c r="A15">
        <v>2021</v>
      </c>
      <c r="B15" s="2">
        <v>2</v>
      </c>
      <c r="C15" s="2" t="s">
        <v>60</v>
      </c>
      <c r="D15" s="2" t="s">
        <v>26</v>
      </c>
      <c r="E15" s="2">
        <v>1007</v>
      </c>
      <c r="F15" s="2">
        <v>0</v>
      </c>
      <c r="G15" s="2">
        <v>0</v>
      </c>
      <c r="H15" s="2">
        <v>1253</v>
      </c>
      <c r="I15" s="2">
        <v>24</v>
      </c>
      <c r="J15" s="2">
        <v>577</v>
      </c>
      <c r="K15" s="2">
        <v>0</v>
      </c>
      <c r="L15" s="2">
        <v>942</v>
      </c>
      <c r="M15" s="2">
        <v>104</v>
      </c>
      <c r="N15" s="2">
        <v>785</v>
      </c>
      <c r="O15" s="2">
        <v>79</v>
      </c>
      <c r="P15" s="2">
        <v>0</v>
      </c>
      <c r="Q15" s="2">
        <v>66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2645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1</v>
      </c>
      <c r="BF15" s="2">
        <v>417</v>
      </c>
      <c r="BG15" s="2">
        <v>7900</v>
      </c>
      <c r="BH15" s="2">
        <f t="shared" si="0"/>
        <v>7482</v>
      </c>
      <c r="BI15" s="3">
        <v>11400</v>
      </c>
      <c r="BJ15" s="2">
        <f t="shared" si="1"/>
        <v>69.298245614035082</v>
      </c>
    </row>
    <row r="16" spans="1:62" x14ac:dyDescent="0.55000000000000004">
      <c r="A16">
        <v>2021</v>
      </c>
      <c r="B16" s="2">
        <v>2</v>
      </c>
      <c r="C16" s="2" t="s">
        <v>61</v>
      </c>
      <c r="D16" s="2" t="s">
        <v>13</v>
      </c>
      <c r="E16" s="2">
        <v>0</v>
      </c>
      <c r="F16" s="2">
        <v>65</v>
      </c>
      <c r="G16" s="2">
        <v>0</v>
      </c>
      <c r="H16" s="2">
        <v>0</v>
      </c>
      <c r="I16" s="2">
        <v>68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233</v>
      </c>
      <c r="P16" s="2">
        <v>0</v>
      </c>
      <c r="Q16" s="2">
        <v>2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190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11</v>
      </c>
      <c r="BG16" s="2">
        <v>569</v>
      </c>
      <c r="BH16" s="2">
        <f t="shared" si="0"/>
        <v>558</v>
      </c>
      <c r="BI16" s="3">
        <v>722</v>
      </c>
      <c r="BJ16" s="2">
        <f t="shared" si="1"/>
        <v>78.80886426592798</v>
      </c>
    </row>
    <row r="17" spans="1:62" x14ac:dyDescent="0.55000000000000004">
      <c r="A17">
        <v>2021</v>
      </c>
      <c r="B17" s="2">
        <v>2</v>
      </c>
      <c r="C17" s="2" t="s">
        <v>62</v>
      </c>
      <c r="D17" s="2" t="s">
        <v>3</v>
      </c>
      <c r="E17" s="2">
        <v>1794</v>
      </c>
      <c r="F17" s="2">
        <v>0</v>
      </c>
      <c r="G17" s="2">
        <v>0</v>
      </c>
      <c r="H17" s="2">
        <v>0</v>
      </c>
      <c r="I17" s="2">
        <v>0</v>
      </c>
      <c r="J17" s="2">
        <v>118</v>
      </c>
      <c r="K17" s="2">
        <v>0</v>
      </c>
      <c r="L17" s="2">
        <v>0</v>
      </c>
      <c r="M17" s="2">
        <v>508</v>
      </c>
      <c r="N17" s="2">
        <v>19</v>
      </c>
      <c r="O17" s="2">
        <v>0</v>
      </c>
      <c r="P17" s="2">
        <v>59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1721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47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104</v>
      </c>
      <c r="BG17" s="2">
        <v>4370</v>
      </c>
      <c r="BH17" s="2">
        <f t="shared" si="0"/>
        <v>4266</v>
      </c>
      <c r="BI17" s="3">
        <v>5457</v>
      </c>
      <c r="BJ17" s="2">
        <f t="shared" si="1"/>
        <v>80.080630382994315</v>
      </c>
    </row>
    <row r="18" spans="1:62" x14ac:dyDescent="0.55000000000000004">
      <c r="A18">
        <v>2021</v>
      </c>
      <c r="B18" s="2">
        <v>2</v>
      </c>
      <c r="C18" s="2" t="s">
        <v>63</v>
      </c>
      <c r="D18" s="2" t="s">
        <v>12</v>
      </c>
      <c r="E18" s="2">
        <v>2870</v>
      </c>
      <c r="F18" s="2">
        <v>5756</v>
      </c>
      <c r="G18" s="2">
        <v>4055</v>
      </c>
      <c r="H18" s="2">
        <v>0</v>
      </c>
      <c r="I18" s="2">
        <v>1487</v>
      </c>
      <c r="J18" s="2">
        <v>5405</v>
      </c>
      <c r="K18" s="2">
        <v>4151</v>
      </c>
      <c r="L18" s="2">
        <v>0</v>
      </c>
      <c r="M18" s="2">
        <v>0</v>
      </c>
      <c r="N18" s="2">
        <v>10297</v>
      </c>
      <c r="O18" s="2">
        <v>473</v>
      </c>
      <c r="P18" s="2">
        <v>1873</v>
      </c>
      <c r="Q18" s="2">
        <v>363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7740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80</v>
      </c>
      <c r="BF18" s="2">
        <v>2838</v>
      </c>
      <c r="BG18" s="2">
        <v>47388</v>
      </c>
      <c r="BH18" s="2">
        <f t="shared" si="0"/>
        <v>44470</v>
      </c>
      <c r="BI18" s="3">
        <v>75382</v>
      </c>
      <c r="BJ18" s="2">
        <f t="shared" si="1"/>
        <v>62.863813642514131</v>
      </c>
    </row>
    <row r="19" spans="1:62" x14ac:dyDescent="0.55000000000000004">
      <c r="A19">
        <v>2021</v>
      </c>
      <c r="B19" s="2">
        <v>2</v>
      </c>
      <c r="C19" s="2" t="s">
        <v>64</v>
      </c>
      <c r="D19" s="2" t="s">
        <v>8</v>
      </c>
      <c r="E19" s="2">
        <v>1378</v>
      </c>
      <c r="F19" s="2">
        <v>324</v>
      </c>
      <c r="G19" s="2">
        <v>1664</v>
      </c>
      <c r="H19" s="2">
        <v>550</v>
      </c>
      <c r="I19" s="2">
        <v>17</v>
      </c>
      <c r="J19" s="2">
        <v>2720</v>
      </c>
      <c r="K19" s="2">
        <v>0</v>
      </c>
      <c r="L19" s="2">
        <v>0</v>
      </c>
      <c r="M19" s="2">
        <v>422</v>
      </c>
      <c r="N19" s="2">
        <v>0</v>
      </c>
      <c r="O19" s="2">
        <v>0</v>
      </c>
      <c r="P19" s="2">
        <v>47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227</v>
      </c>
      <c r="BG19" s="2">
        <v>7349</v>
      </c>
      <c r="BH19" s="2">
        <f t="shared" si="0"/>
        <v>7122</v>
      </c>
      <c r="BI19" s="3">
        <v>9602</v>
      </c>
      <c r="BJ19" s="2">
        <f t="shared" si="1"/>
        <v>76.536138304519895</v>
      </c>
    </row>
    <row r="20" spans="1:62" x14ac:dyDescent="0.55000000000000004">
      <c r="A20">
        <v>2021</v>
      </c>
      <c r="B20" s="2">
        <v>2</v>
      </c>
      <c r="C20" s="2" t="s">
        <v>65</v>
      </c>
      <c r="D20" s="2" t="s">
        <v>4</v>
      </c>
      <c r="E20" s="2">
        <v>53</v>
      </c>
      <c r="F20" s="2">
        <v>1421</v>
      </c>
      <c r="G20" s="2">
        <v>125</v>
      </c>
      <c r="H20" s="2">
        <v>682</v>
      </c>
      <c r="I20" s="2">
        <v>258</v>
      </c>
      <c r="J20" s="2">
        <v>288</v>
      </c>
      <c r="K20" s="2">
        <v>0</v>
      </c>
      <c r="L20" s="2">
        <v>4</v>
      </c>
      <c r="M20" s="2">
        <v>0</v>
      </c>
      <c r="N20" s="2">
        <v>0</v>
      </c>
      <c r="O20" s="2">
        <v>6</v>
      </c>
      <c r="P20" s="2">
        <v>71</v>
      </c>
      <c r="Q20" s="2">
        <v>670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751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126</v>
      </c>
      <c r="BG20" s="2">
        <v>4455</v>
      </c>
      <c r="BH20" s="2">
        <f t="shared" si="0"/>
        <v>4329</v>
      </c>
      <c r="BI20" s="3">
        <v>6036</v>
      </c>
      <c r="BJ20" s="2">
        <f t="shared" si="1"/>
        <v>73.807157057654081</v>
      </c>
    </row>
    <row r="21" spans="1:62" x14ac:dyDescent="0.55000000000000004">
      <c r="A21">
        <v>2021</v>
      </c>
      <c r="B21" s="2">
        <v>2</v>
      </c>
      <c r="C21" s="2" t="s">
        <v>66</v>
      </c>
      <c r="D21" s="2" t="s">
        <v>7</v>
      </c>
      <c r="E21" s="2">
        <v>0</v>
      </c>
      <c r="F21" s="2">
        <v>0</v>
      </c>
      <c r="G21" s="2">
        <v>0</v>
      </c>
      <c r="H21" s="2">
        <v>0</v>
      </c>
      <c r="I21" s="2">
        <v>1370</v>
      </c>
      <c r="J21" s="2">
        <v>3</v>
      </c>
      <c r="K21" s="2">
        <v>0</v>
      </c>
      <c r="L21" s="2">
        <v>0</v>
      </c>
      <c r="M21" s="2">
        <v>0</v>
      </c>
      <c r="N21" s="2">
        <v>5</v>
      </c>
      <c r="O21" s="2">
        <v>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1191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5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1</v>
      </c>
      <c r="BF21" s="2">
        <v>63</v>
      </c>
      <c r="BG21" s="2">
        <v>2640</v>
      </c>
      <c r="BH21" s="2">
        <f t="shared" si="0"/>
        <v>2576</v>
      </c>
      <c r="BI21" s="3">
        <v>3067</v>
      </c>
      <c r="BJ21" s="2">
        <f t="shared" si="1"/>
        <v>86.077600260841209</v>
      </c>
    </row>
    <row r="22" spans="1:62" x14ac:dyDescent="0.55000000000000004">
      <c r="A22">
        <v>2021</v>
      </c>
      <c r="B22" s="2">
        <v>2</v>
      </c>
      <c r="C22" s="2" t="s">
        <v>67</v>
      </c>
      <c r="D22" s="2" t="s">
        <v>10</v>
      </c>
      <c r="E22" s="2">
        <v>271</v>
      </c>
      <c r="F22" s="2">
        <v>43</v>
      </c>
      <c r="G22" s="2">
        <v>2</v>
      </c>
      <c r="H22" s="2">
        <v>0</v>
      </c>
      <c r="I22" s="2">
        <v>0</v>
      </c>
      <c r="J22" s="2">
        <v>599</v>
      </c>
      <c r="K22" s="2">
        <v>150</v>
      </c>
      <c r="L22" s="2">
        <v>1264</v>
      </c>
      <c r="M22" s="2">
        <v>64</v>
      </c>
      <c r="N22" s="2">
        <v>6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50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84</v>
      </c>
      <c r="BG22" s="2">
        <v>2533</v>
      </c>
      <c r="BH22" s="2">
        <f t="shared" si="0"/>
        <v>2449</v>
      </c>
      <c r="BI22" s="3">
        <v>3090</v>
      </c>
      <c r="BJ22" s="2">
        <f t="shared" si="1"/>
        <v>81.974110032362461</v>
      </c>
    </row>
    <row r="23" spans="1:62" x14ac:dyDescent="0.55000000000000004">
      <c r="A23">
        <v>2021</v>
      </c>
      <c r="B23" s="2">
        <v>2</v>
      </c>
      <c r="C23" s="2" t="s">
        <v>68</v>
      </c>
      <c r="D23" s="2" t="s">
        <v>3</v>
      </c>
      <c r="E23" s="2">
        <v>5533</v>
      </c>
      <c r="F23" s="2">
        <v>0</v>
      </c>
      <c r="G23" s="2">
        <v>0</v>
      </c>
      <c r="H23" s="2">
        <v>0</v>
      </c>
      <c r="I23" s="2">
        <v>26</v>
      </c>
      <c r="J23" s="2">
        <v>77</v>
      </c>
      <c r="K23" s="2">
        <v>0</v>
      </c>
      <c r="L23" s="2">
        <v>0</v>
      </c>
      <c r="M23" s="2">
        <v>0</v>
      </c>
      <c r="N23" s="2">
        <v>22</v>
      </c>
      <c r="O23" s="2">
        <v>49</v>
      </c>
      <c r="P23" s="2">
        <v>48</v>
      </c>
      <c r="Q23" s="2">
        <v>107</v>
      </c>
      <c r="R23" s="2">
        <v>798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4628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570</v>
      </c>
      <c r="BG23" s="2">
        <v>11858</v>
      </c>
      <c r="BH23" s="2">
        <f t="shared" si="0"/>
        <v>11288</v>
      </c>
      <c r="BI23" s="3">
        <v>15071</v>
      </c>
      <c r="BJ23" s="2">
        <f t="shared" si="1"/>
        <v>78.680910357640499</v>
      </c>
    </row>
    <row r="24" spans="1:62" x14ac:dyDescent="0.55000000000000004">
      <c r="A24">
        <v>2021</v>
      </c>
      <c r="B24" s="2">
        <v>2</v>
      </c>
      <c r="C24" s="2" t="s">
        <v>69</v>
      </c>
      <c r="D24" s="2" t="s">
        <v>33</v>
      </c>
      <c r="E24" s="2">
        <v>0</v>
      </c>
      <c r="F24" s="2">
        <v>14</v>
      </c>
      <c r="G24" s="2">
        <v>0</v>
      </c>
      <c r="H24" s="2">
        <v>2</v>
      </c>
      <c r="I24" s="2">
        <v>3</v>
      </c>
      <c r="J24" s="2">
        <v>20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35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1970</v>
      </c>
      <c r="AN24" s="2">
        <v>0</v>
      </c>
      <c r="AO24" s="2">
        <v>0</v>
      </c>
      <c r="AP24" s="2">
        <v>2162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65</v>
      </c>
      <c r="BG24" s="2">
        <v>4271</v>
      </c>
      <c r="BH24" s="2">
        <f t="shared" si="0"/>
        <v>4206</v>
      </c>
      <c r="BI24" s="3">
        <v>5095</v>
      </c>
      <c r="BJ24" s="2">
        <f t="shared" si="1"/>
        <v>83.827281648675168</v>
      </c>
    </row>
    <row r="25" spans="1:62" x14ac:dyDescent="0.55000000000000004">
      <c r="A25">
        <v>2021</v>
      </c>
      <c r="B25" s="2">
        <v>2</v>
      </c>
      <c r="C25" s="2" t="s">
        <v>70</v>
      </c>
      <c r="D25" s="2" t="s">
        <v>8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3811</v>
      </c>
      <c r="K25" s="2">
        <v>0</v>
      </c>
      <c r="L25" s="2">
        <v>72</v>
      </c>
      <c r="M25" s="2">
        <v>0</v>
      </c>
      <c r="N25" s="2">
        <v>0</v>
      </c>
      <c r="O25" s="2">
        <v>37</v>
      </c>
      <c r="P25" s="2">
        <v>0</v>
      </c>
      <c r="Q25" s="2">
        <v>19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1608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2149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</v>
      </c>
      <c r="BF25" s="2">
        <v>246</v>
      </c>
      <c r="BG25" s="2">
        <v>7944</v>
      </c>
      <c r="BH25" s="2">
        <f t="shared" si="0"/>
        <v>7696</v>
      </c>
      <c r="BI25" s="3">
        <v>10148</v>
      </c>
      <c r="BJ25" s="2">
        <f t="shared" si="1"/>
        <v>78.281434765471033</v>
      </c>
    </row>
    <row r="26" spans="1:62" x14ac:dyDescent="0.55000000000000004">
      <c r="A26">
        <v>2021</v>
      </c>
      <c r="B26" s="2">
        <v>3</v>
      </c>
      <c r="C26" s="2" t="s">
        <v>71</v>
      </c>
      <c r="D26" s="2" t="s">
        <v>6</v>
      </c>
      <c r="E26" s="2">
        <v>430</v>
      </c>
      <c r="F26" s="2">
        <v>0</v>
      </c>
      <c r="G26" s="2">
        <v>0</v>
      </c>
      <c r="H26" s="2">
        <v>1235</v>
      </c>
      <c r="I26" s="2">
        <v>659</v>
      </c>
      <c r="J26" s="2">
        <v>12</v>
      </c>
      <c r="K26" s="2">
        <v>0</v>
      </c>
      <c r="L26" s="2">
        <v>127</v>
      </c>
      <c r="M26" s="2">
        <v>351</v>
      </c>
      <c r="N26" s="2">
        <v>480</v>
      </c>
      <c r="O26" s="2">
        <v>8</v>
      </c>
      <c r="P26" s="2">
        <v>7</v>
      </c>
      <c r="Q26" s="2">
        <v>394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1212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</v>
      </c>
      <c r="BF26" s="2">
        <v>179</v>
      </c>
      <c r="BG26" s="2">
        <v>5096</v>
      </c>
      <c r="BH26" s="2">
        <f t="shared" si="0"/>
        <v>4915</v>
      </c>
      <c r="BI26" s="3">
        <v>7975</v>
      </c>
      <c r="BJ26" s="2">
        <f t="shared" si="1"/>
        <v>63.899686520376179</v>
      </c>
    </row>
    <row r="27" spans="1:62" x14ac:dyDescent="0.55000000000000004">
      <c r="A27">
        <v>2021</v>
      </c>
      <c r="B27" s="2">
        <v>3</v>
      </c>
      <c r="C27" s="2" t="s">
        <v>72</v>
      </c>
      <c r="D27" s="2" t="s">
        <v>11</v>
      </c>
      <c r="E27" s="2">
        <v>267</v>
      </c>
      <c r="F27" s="2">
        <v>599</v>
      </c>
      <c r="G27" s="2">
        <v>28</v>
      </c>
      <c r="H27" s="2">
        <v>36</v>
      </c>
      <c r="I27" s="2">
        <v>31</v>
      </c>
      <c r="J27" s="2">
        <v>52</v>
      </c>
      <c r="K27" s="2">
        <v>0</v>
      </c>
      <c r="L27" s="2">
        <v>56</v>
      </c>
      <c r="M27" s="2">
        <v>2997</v>
      </c>
      <c r="N27" s="2">
        <v>352</v>
      </c>
      <c r="O27" s="2">
        <v>0</v>
      </c>
      <c r="P27" s="2">
        <v>102</v>
      </c>
      <c r="Q27" s="2">
        <v>30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1</v>
      </c>
      <c r="BF27" s="2">
        <v>138</v>
      </c>
      <c r="BG27" s="2">
        <v>4689</v>
      </c>
      <c r="BH27" s="2">
        <f t="shared" si="0"/>
        <v>4550</v>
      </c>
      <c r="BI27" s="3">
        <v>6251</v>
      </c>
      <c r="BJ27" s="2">
        <f t="shared" si="1"/>
        <v>75.011998080307151</v>
      </c>
    </row>
    <row r="28" spans="1:62" x14ac:dyDescent="0.55000000000000004">
      <c r="A28">
        <v>2021</v>
      </c>
      <c r="B28" s="2">
        <v>3</v>
      </c>
      <c r="C28" s="2" t="s">
        <v>73</v>
      </c>
      <c r="D28" s="2" t="s">
        <v>17</v>
      </c>
      <c r="E28" s="2">
        <v>0</v>
      </c>
      <c r="F28" s="2">
        <v>0</v>
      </c>
      <c r="G28" s="2">
        <v>0</v>
      </c>
      <c r="H28" s="2">
        <v>0</v>
      </c>
      <c r="I28" s="2">
        <v>4508</v>
      </c>
      <c r="J28" s="2">
        <v>247</v>
      </c>
      <c r="K28" s="2">
        <v>0</v>
      </c>
      <c r="L28" s="2">
        <v>0</v>
      </c>
      <c r="M28" s="2">
        <v>0</v>
      </c>
      <c r="N28" s="2">
        <v>0</v>
      </c>
      <c r="O28" s="2">
        <v>250</v>
      </c>
      <c r="P28" s="2">
        <v>348</v>
      </c>
      <c r="Q28" s="2">
        <v>924</v>
      </c>
      <c r="R28" s="2">
        <v>7072</v>
      </c>
      <c r="S28" s="2">
        <v>16202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16</v>
      </c>
      <c r="BF28" s="2">
        <v>1239</v>
      </c>
      <c r="BG28" s="2">
        <v>30806</v>
      </c>
      <c r="BH28" s="2">
        <f t="shared" si="0"/>
        <v>29551</v>
      </c>
      <c r="BI28" s="3">
        <v>46517</v>
      </c>
      <c r="BJ28" s="2">
        <f t="shared" si="1"/>
        <v>66.225250983511401</v>
      </c>
    </row>
    <row r="29" spans="1:62" x14ac:dyDescent="0.55000000000000004">
      <c r="A29">
        <v>2021</v>
      </c>
      <c r="B29" s="2">
        <v>3</v>
      </c>
      <c r="C29" s="2" t="s">
        <v>74</v>
      </c>
      <c r="D29" s="2" t="s">
        <v>26</v>
      </c>
      <c r="E29" s="2">
        <v>49</v>
      </c>
      <c r="F29" s="2">
        <v>0</v>
      </c>
      <c r="G29" s="2">
        <v>0</v>
      </c>
      <c r="H29" s="2">
        <v>0</v>
      </c>
      <c r="I29" s="2">
        <v>5650</v>
      </c>
      <c r="J29" s="2">
        <v>57</v>
      </c>
      <c r="K29" s="2">
        <v>6</v>
      </c>
      <c r="L29" s="2">
        <v>0</v>
      </c>
      <c r="M29" s="2">
        <v>0</v>
      </c>
      <c r="N29" s="2">
        <v>385</v>
      </c>
      <c r="O29" s="2">
        <v>36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5678</v>
      </c>
      <c r="AE29" s="2">
        <v>0</v>
      </c>
      <c r="AF29" s="2">
        <v>0</v>
      </c>
      <c r="AG29" s="2">
        <v>0</v>
      </c>
      <c r="AH29" s="2">
        <v>0</v>
      </c>
      <c r="AI29" s="2">
        <v>2237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413</v>
      </c>
      <c r="BG29" s="2">
        <v>14511</v>
      </c>
      <c r="BH29" s="2">
        <f t="shared" si="0"/>
        <v>14098</v>
      </c>
      <c r="BI29" s="3">
        <v>18488</v>
      </c>
      <c r="BJ29" s="2">
        <f t="shared" si="1"/>
        <v>78.488749459108604</v>
      </c>
    </row>
    <row r="30" spans="1:62" x14ac:dyDescent="0.55000000000000004">
      <c r="A30">
        <v>2021</v>
      </c>
      <c r="B30" s="2">
        <v>3</v>
      </c>
      <c r="C30" s="2" t="s">
        <v>75</v>
      </c>
      <c r="D30" s="2" t="s">
        <v>16</v>
      </c>
      <c r="E30" s="2">
        <v>0</v>
      </c>
      <c r="F30" s="2">
        <v>0</v>
      </c>
      <c r="G30" s="2">
        <v>0</v>
      </c>
      <c r="H30" s="2">
        <v>0</v>
      </c>
      <c r="I30" s="2">
        <v>288</v>
      </c>
      <c r="J30" s="2">
        <v>3458</v>
      </c>
      <c r="K30" s="2">
        <v>25</v>
      </c>
      <c r="L30" s="2">
        <v>1161</v>
      </c>
      <c r="M30" s="2">
        <v>0</v>
      </c>
      <c r="N30" s="2">
        <v>1829</v>
      </c>
      <c r="O30" s="2">
        <v>940</v>
      </c>
      <c r="P30" s="2">
        <v>103</v>
      </c>
      <c r="Q30" s="2">
        <v>674</v>
      </c>
      <c r="R30" s="2">
        <v>3998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3546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6</v>
      </c>
      <c r="BF30" s="2">
        <v>460</v>
      </c>
      <c r="BG30" s="2">
        <v>16488</v>
      </c>
      <c r="BH30" s="2">
        <f t="shared" si="0"/>
        <v>16022</v>
      </c>
      <c r="BI30" s="3">
        <v>25150</v>
      </c>
      <c r="BJ30" s="2">
        <f t="shared" si="1"/>
        <v>65.558648111332005</v>
      </c>
    </row>
    <row r="31" spans="1:62" x14ac:dyDescent="0.55000000000000004">
      <c r="A31">
        <v>2021</v>
      </c>
      <c r="B31" s="2">
        <v>3</v>
      </c>
      <c r="C31" s="2" t="s">
        <v>76</v>
      </c>
      <c r="D31" s="2" t="s">
        <v>12</v>
      </c>
      <c r="E31" s="2">
        <v>89</v>
      </c>
      <c r="F31" s="2">
        <v>0</v>
      </c>
      <c r="G31" s="2">
        <v>0</v>
      </c>
      <c r="H31" s="2">
        <v>0</v>
      </c>
      <c r="I31" s="2">
        <v>477</v>
      </c>
      <c r="J31" s="2">
        <v>276</v>
      </c>
      <c r="K31" s="2">
        <v>62</v>
      </c>
      <c r="L31" s="2">
        <v>522</v>
      </c>
      <c r="M31" s="2">
        <v>235</v>
      </c>
      <c r="N31" s="2">
        <v>606</v>
      </c>
      <c r="O31" s="2">
        <v>24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414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88</v>
      </c>
      <c r="BG31" s="2">
        <v>2793</v>
      </c>
      <c r="BH31" s="2">
        <f t="shared" si="0"/>
        <v>2705</v>
      </c>
      <c r="BI31" s="3">
        <v>3770</v>
      </c>
      <c r="BJ31" s="2">
        <f t="shared" si="1"/>
        <v>74.08488063660478</v>
      </c>
    </row>
    <row r="32" spans="1:62" x14ac:dyDescent="0.55000000000000004">
      <c r="A32">
        <v>2021</v>
      </c>
      <c r="B32" s="2">
        <v>3</v>
      </c>
      <c r="C32" s="2" t="s">
        <v>77</v>
      </c>
      <c r="D32" s="2" t="s">
        <v>19</v>
      </c>
      <c r="E32" s="2">
        <v>2949</v>
      </c>
      <c r="F32" s="2">
        <v>0</v>
      </c>
      <c r="G32" s="2">
        <v>0</v>
      </c>
      <c r="H32" s="2">
        <v>0</v>
      </c>
      <c r="I32" s="2">
        <v>1398</v>
      </c>
      <c r="J32" s="2">
        <v>226</v>
      </c>
      <c r="K32" s="2">
        <v>0</v>
      </c>
      <c r="L32" s="2">
        <v>0</v>
      </c>
      <c r="M32" s="2">
        <v>0</v>
      </c>
      <c r="N32" s="2">
        <v>0</v>
      </c>
      <c r="O32" s="2">
        <v>754</v>
      </c>
      <c r="P32" s="2">
        <v>3242</v>
      </c>
      <c r="Q32" s="2">
        <v>4807</v>
      </c>
      <c r="R32" s="2">
        <v>9393</v>
      </c>
      <c r="S32" s="2">
        <v>0</v>
      </c>
      <c r="T32" s="2">
        <v>0</v>
      </c>
      <c r="U32" s="2">
        <v>9758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23</v>
      </c>
      <c r="BF32" s="2">
        <v>1611</v>
      </c>
      <c r="BG32" s="2">
        <v>34161</v>
      </c>
      <c r="BH32" s="2">
        <f t="shared" si="0"/>
        <v>32527</v>
      </c>
      <c r="BI32" s="3">
        <v>62623</v>
      </c>
      <c r="BJ32" s="2">
        <f t="shared" si="1"/>
        <v>54.550245117608547</v>
      </c>
    </row>
    <row r="33" spans="1:62" x14ac:dyDescent="0.55000000000000004">
      <c r="A33">
        <v>2021</v>
      </c>
      <c r="B33" s="2">
        <v>4</v>
      </c>
      <c r="C33" s="2" t="s">
        <v>78</v>
      </c>
      <c r="D33" s="2" t="s">
        <v>4</v>
      </c>
      <c r="E33" s="2">
        <v>0</v>
      </c>
      <c r="F33" s="2">
        <v>964</v>
      </c>
      <c r="G33" s="2">
        <v>0</v>
      </c>
      <c r="H33" s="2">
        <v>0</v>
      </c>
      <c r="I33" s="2">
        <v>0</v>
      </c>
      <c r="J33" s="2">
        <v>17</v>
      </c>
      <c r="K33" s="2">
        <v>0</v>
      </c>
      <c r="L33" s="2">
        <v>0</v>
      </c>
      <c r="M33" s="2">
        <v>582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10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45</v>
      </c>
      <c r="BG33" s="2">
        <v>1618</v>
      </c>
      <c r="BH33" s="2">
        <f t="shared" si="0"/>
        <v>1573</v>
      </c>
      <c r="BI33" s="3">
        <v>1994</v>
      </c>
      <c r="BJ33" s="2">
        <f t="shared" si="1"/>
        <v>81.143430290872615</v>
      </c>
    </row>
    <row r="34" spans="1:62" x14ac:dyDescent="0.55000000000000004">
      <c r="A34">
        <v>2021</v>
      </c>
      <c r="B34" s="2">
        <v>4</v>
      </c>
      <c r="C34" s="2" t="s">
        <v>79</v>
      </c>
      <c r="D34" s="2" t="s">
        <v>7</v>
      </c>
      <c r="E34" s="2">
        <v>0</v>
      </c>
      <c r="F34" s="2">
        <v>370</v>
      </c>
      <c r="G34" s="2">
        <v>0</v>
      </c>
      <c r="H34" s="2">
        <v>117</v>
      </c>
      <c r="I34" s="2">
        <v>597</v>
      </c>
      <c r="J34" s="2">
        <v>66</v>
      </c>
      <c r="K34" s="2">
        <v>143</v>
      </c>
      <c r="L34" s="2">
        <v>35</v>
      </c>
      <c r="M34" s="2">
        <v>546</v>
      </c>
      <c r="N34" s="2">
        <v>283</v>
      </c>
      <c r="O34" s="2">
        <v>92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131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56</v>
      </c>
      <c r="BG34" s="2">
        <v>2436</v>
      </c>
      <c r="BH34" s="2">
        <f t="shared" si="0"/>
        <v>2380</v>
      </c>
      <c r="BI34" s="3">
        <v>2952</v>
      </c>
      <c r="BJ34" s="2">
        <f t="shared" si="1"/>
        <v>82.520325203252028</v>
      </c>
    </row>
    <row r="35" spans="1:62" x14ac:dyDescent="0.55000000000000004">
      <c r="A35">
        <v>2021</v>
      </c>
      <c r="B35" s="2">
        <v>4</v>
      </c>
      <c r="C35" s="2" t="s">
        <v>80</v>
      </c>
      <c r="D35" s="2" t="s">
        <v>29</v>
      </c>
      <c r="E35" s="2">
        <v>0</v>
      </c>
      <c r="F35" s="2">
        <v>0</v>
      </c>
      <c r="G35" s="2">
        <v>0</v>
      </c>
      <c r="H35" s="2">
        <v>0</v>
      </c>
      <c r="I35" s="2">
        <v>610</v>
      </c>
      <c r="J35" s="2">
        <v>80</v>
      </c>
      <c r="K35" s="2">
        <v>1132</v>
      </c>
      <c r="L35" s="2">
        <v>0</v>
      </c>
      <c r="M35" s="2">
        <v>0</v>
      </c>
      <c r="N35" s="2">
        <v>233</v>
      </c>
      <c r="O35" s="2">
        <v>0</v>
      </c>
      <c r="P35" s="2">
        <v>0</v>
      </c>
      <c r="Q35" s="2">
        <v>542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522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2416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190</v>
      </c>
      <c r="BG35" s="2">
        <v>5725</v>
      </c>
      <c r="BH35" s="2">
        <f t="shared" si="0"/>
        <v>5535</v>
      </c>
      <c r="BI35" s="3">
        <v>7287</v>
      </c>
      <c r="BJ35" s="2">
        <f t="shared" si="1"/>
        <v>78.564567037189519</v>
      </c>
    </row>
    <row r="36" spans="1:62" x14ac:dyDescent="0.55000000000000004">
      <c r="A36">
        <v>2021</v>
      </c>
      <c r="B36" s="2">
        <v>4</v>
      </c>
      <c r="C36" s="2" t="s">
        <v>81</v>
      </c>
      <c r="D36" s="2" t="s">
        <v>4</v>
      </c>
      <c r="E36" s="2">
        <v>0</v>
      </c>
      <c r="F36" s="2">
        <v>6037</v>
      </c>
      <c r="G36" s="2">
        <v>0</v>
      </c>
      <c r="H36" s="2">
        <v>88</v>
      </c>
      <c r="I36" s="2">
        <v>20</v>
      </c>
      <c r="J36" s="2">
        <v>18</v>
      </c>
      <c r="K36" s="2">
        <v>0</v>
      </c>
      <c r="L36" s="2">
        <v>108</v>
      </c>
      <c r="M36" s="2">
        <v>1257</v>
      </c>
      <c r="N36" s="2">
        <v>14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1700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175</v>
      </c>
      <c r="BG36" s="2">
        <v>9417</v>
      </c>
      <c r="BH36" s="2">
        <f t="shared" si="0"/>
        <v>9242</v>
      </c>
      <c r="BI36" s="3">
        <v>11914</v>
      </c>
      <c r="BJ36" s="2">
        <f t="shared" si="1"/>
        <v>79.041463824072522</v>
      </c>
    </row>
    <row r="37" spans="1:62" x14ac:dyDescent="0.55000000000000004">
      <c r="A37">
        <v>2021</v>
      </c>
      <c r="B37" s="2">
        <v>4</v>
      </c>
      <c r="C37" s="2" t="s">
        <v>82</v>
      </c>
      <c r="D37" s="2" t="s">
        <v>22</v>
      </c>
      <c r="E37" s="2">
        <v>0</v>
      </c>
      <c r="F37" s="2">
        <v>0</v>
      </c>
      <c r="G37" s="2">
        <v>9</v>
      </c>
      <c r="H37" s="2">
        <v>0</v>
      </c>
      <c r="I37" s="2">
        <v>0</v>
      </c>
      <c r="J37" s="2">
        <v>168</v>
      </c>
      <c r="K37" s="2">
        <v>544</v>
      </c>
      <c r="L37" s="2">
        <v>0</v>
      </c>
      <c r="M37" s="2">
        <v>0</v>
      </c>
      <c r="N37" s="2">
        <v>0</v>
      </c>
      <c r="O37" s="2">
        <v>20</v>
      </c>
      <c r="P37" s="2">
        <v>0</v>
      </c>
      <c r="Q37" s="2">
        <v>419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1560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688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141</v>
      </c>
      <c r="BG37" s="2">
        <v>3549</v>
      </c>
      <c r="BH37" s="2">
        <f t="shared" si="0"/>
        <v>3408</v>
      </c>
      <c r="BI37" s="3">
        <v>4454</v>
      </c>
      <c r="BJ37" s="2">
        <f t="shared" si="1"/>
        <v>79.681185451279745</v>
      </c>
    </row>
    <row r="38" spans="1:62" x14ac:dyDescent="0.55000000000000004">
      <c r="A38">
        <v>2021</v>
      </c>
      <c r="B38" s="2">
        <v>4</v>
      </c>
      <c r="C38" s="2" t="s">
        <v>83</v>
      </c>
      <c r="D38" s="2" t="s">
        <v>22</v>
      </c>
      <c r="E38" s="2">
        <v>0</v>
      </c>
      <c r="F38" s="2">
        <v>0</v>
      </c>
      <c r="G38" s="2">
        <v>28</v>
      </c>
      <c r="H38" s="2">
        <v>0</v>
      </c>
      <c r="I38" s="2">
        <v>0</v>
      </c>
      <c r="J38" s="2">
        <v>28</v>
      </c>
      <c r="K38" s="2">
        <v>0</v>
      </c>
      <c r="L38" s="2">
        <v>175</v>
      </c>
      <c r="M38" s="2">
        <v>0</v>
      </c>
      <c r="N38" s="2">
        <v>0</v>
      </c>
      <c r="O38" s="2">
        <v>0</v>
      </c>
      <c r="P38" s="2">
        <v>0</v>
      </c>
      <c r="Q38" s="2">
        <v>44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3611</v>
      </c>
      <c r="Z38" s="2">
        <v>0</v>
      </c>
      <c r="AA38" s="2">
        <v>0</v>
      </c>
      <c r="AB38" s="2">
        <v>0</v>
      </c>
      <c r="AC38" s="2">
        <v>222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2689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250</v>
      </c>
      <c r="BG38" s="2">
        <v>7047</v>
      </c>
      <c r="BH38" s="2">
        <f t="shared" si="0"/>
        <v>6797</v>
      </c>
      <c r="BI38" s="3">
        <v>10242</v>
      </c>
      <c r="BJ38" s="2">
        <f t="shared" si="1"/>
        <v>68.804920913884004</v>
      </c>
    </row>
    <row r="39" spans="1:62" x14ac:dyDescent="0.55000000000000004">
      <c r="A39">
        <v>2021</v>
      </c>
      <c r="B39" s="2">
        <v>4</v>
      </c>
      <c r="C39" s="2" t="s">
        <v>84</v>
      </c>
      <c r="D39" s="2" t="s">
        <v>8</v>
      </c>
      <c r="E39" s="2">
        <v>184</v>
      </c>
      <c r="F39" s="2">
        <v>884</v>
      </c>
      <c r="G39" s="2">
        <v>715</v>
      </c>
      <c r="H39" s="2">
        <v>91</v>
      </c>
      <c r="I39" s="2">
        <v>522</v>
      </c>
      <c r="J39" s="2">
        <v>1488</v>
      </c>
      <c r="K39" s="2">
        <v>42</v>
      </c>
      <c r="L39" s="2">
        <v>9</v>
      </c>
      <c r="M39" s="2">
        <v>114</v>
      </c>
      <c r="N39" s="2">
        <v>0</v>
      </c>
      <c r="O39" s="2">
        <v>11</v>
      </c>
      <c r="P39" s="2">
        <v>8</v>
      </c>
      <c r="Q39" s="2">
        <v>3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123</v>
      </c>
      <c r="BG39" s="2">
        <v>4194</v>
      </c>
      <c r="BH39" s="2">
        <f t="shared" si="0"/>
        <v>4071</v>
      </c>
      <c r="BI39" s="3">
        <v>5406</v>
      </c>
      <c r="BJ39" s="2">
        <f t="shared" si="1"/>
        <v>77.580466148723644</v>
      </c>
    </row>
    <row r="40" spans="1:62" x14ac:dyDescent="0.55000000000000004">
      <c r="A40">
        <v>2021</v>
      </c>
      <c r="B40" s="2">
        <v>4</v>
      </c>
      <c r="C40" s="2" t="s">
        <v>85</v>
      </c>
      <c r="D40" s="2" t="s">
        <v>4</v>
      </c>
      <c r="E40" s="2">
        <v>133</v>
      </c>
      <c r="F40" s="2">
        <v>663</v>
      </c>
      <c r="G40" s="2">
        <v>8</v>
      </c>
      <c r="H40" s="2">
        <v>20</v>
      </c>
      <c r="I40" s="2">
        <v>0</v>
      </c>
      <c r="J40" s="2">
        <v>0</v>
      </c>
      <c r="K40" s="2">
        <v>399</v>
      </c>
      <c r="L40" s="2">
        <v>47</v>
      </c>
      <c r="M40" s="2">
        <v>250</v>
      </c>
      <c r="N40" s="2">
        <v>0</v>
      </c>
      <c r="O40" s="2">
        <v>146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255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88</v>
      </c>
      <c r="BG40" s="2">
        <v>2009</v>
      </c>
      <c r="BH40" s="2">
        <f t="shared" si="0"/>
        <v>1921</v>
      </c>
      <c r="BI40" s="3">
        <v>2653</v>
      </c>
      <c r="BJ40" s="2">
        <f t="shared" si="1"/>
        <v>75.725593667546178</v>
      </c>
    </row>
    <row r="41" spans="1:62" x14ac:dyDescent="0.55000000000000004">
      <c r="A41">
        <v>2021</v>
      </c>
      <c r="B41" s="2">
        <v>4</v>
      </c>
      <c r="C41" s="2" t="s">
        <v>86</v>
      </c>
      <c r="D41" s="2" t="s">
        <v>4</v>
      </c>
      <c r="E41" s="2">
        <v>2649</v>
      </c>
      <c r="F41" s="2">
        <v>3169</v>
      </c>
      <c r="G41" s="2">
        <v>10</v>
      </c>
      <c r="H41" s="2">
        <v>0</v>
      </c>
      <c r="I41" s="2">
        <v>15</v>
      </c>
      <c r="J41" s="2">
        <v>10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754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132</v>
      </c>
      <c r="BG41" s="2">
        <v>6739</v>
      </c>
      <c r="BH41" s="2">
        <f t="shared" si="0"/>
        <v>6607</v>
      </c>
      <c r="BI41" s="3">
        <v>8460</v>
      </c>
      <c r="BJ41" s="2">
        <f t="shared" si="1"/>
        <v>79.657210401891248</v>
      </c>
    </row>
    <row r="42" spans="1:62" x14ac:dyDescent="0.55000000000000004">
      <c r="A42">
        <v>2021</v>
      </c>
      <c r="B42" s="2">
        <v>4</v>
      </c>
      <c r="C42" s="2" t="s">
        <v>87</v>
      </c>
      <c r="D42" s="2" t="s">
        <v>11</v>
      </c>
      <c r="E42" s="2">
        <v>22</v>
      </c>
      <c r="F42" s="2">
        <v>1598</v>
      </c>
      <c r="G42" s="2">
        <v>998</v>
      </c>
      <c r="H42" s="2">
        <v>430</v>
      </c>
      <c r="I42" s="2">
        <v>15</v>
      </c>
      <c r="J42" s="2">
        <v>33</v>
      </c>
      <c r="K42" s="2">
        <v>81</v>
      </c>
      <c r="L42" s="2">
        <v>48</v>
      </c>
      <c r="M42" s="2">
        <v>1667</v>
      </c>
      <c r="N42" s="2">
        <v>556</v>
      </c>
      <c r="O42" s="2">
        <v>72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244</v>
      </c>
      <c r="BG42" s="2">
        <v>5764</v>
      </c>
      <c r="BH42" s="2">
        <f t="shared" si="0"/>
        <v>5520</v>
      </c>
      <c r="BI42" s="3">
        <v>7413</v>
      </c>
      <c r="BJ42" s="2">
        <f t="shared" si="1"/>
        <v>77.755294752461893</v>
      </c>
    </row>
    <row r="43" spans="1:62" x14ac:dyDescent="0.55000000000000004">
      <c r="A43">
        <v>2021</v>
      </c>
      <c r="B43" s="2">
        <v>4</v>
      </c>
      <c r="C43" s="2" t="s">
        <v>88</v>
      </c>
      <c r="D43" s="2" t="s">
        <v>16</v>
      </c>
      <c r="E43" s="2">
        <v>0</v>
      </c>
      <c r="F43" s="2">
        <v>0</v>
      </c>
      <c r="G43" s="2">
        <v>36</v>
      </c>
      <c r="H43" s="2">
        <v>0</v>
      </c>
      <c r="I43" s="2">
        <v>254</v>
      </c>
      <c r="J43" s="2">
        <v>59</v>
      </c>
      <c r="K43" s="2">
        <v>33</v>
      </c>
      <c r="L43" s="2">
        <v>63</v>
      </c>
      <c r="M43" s="2">
        <v>0</v>
      </c>
      <c r="N43" s="2">
        <v>64</v>
      </c>
      <c r="O43" s="2">
        <v>72</v>
      </c>
      <c r="P43" s="2">
        <v>116</v>
      </c>
      <c r="Q43" s="2">
        <v>0</v>
      </c>
      <c r="R43" s="2">
        <v>8211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5546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6</v>
      </c>
      <c r="BF43" s="2">
        <v>509</v>
      </c>
      <c r="BG43" s="2">
        <v>14969</v>
      </c>
      <c r="BH43" s="2">
        <f t="shared" si="0"/>
        <v>14454</v>
      </c>
      <c r="BI43" s="3">
        <v>19804</v>
      </c>
      <c r="BJ43" s="2">
        <f t="shared" si="1"/>
        <v>75.585740254494041</v>
      </c>
    </row>
    <row r="44" spans="1:62" x14ac:dyDescent="0.55000000000000004">
      <c r="A44">
        <v>2021</v>
      </c>
      <c r="B44" s="2">
        <v>4</v>
      </c>
      <c r="C44" s="2" t="s">
        <v>89</v>
      </c>
      <c r="D44" s="2" t="s">
        <v>26</v>
      </c>
      <c r="E44" s="2">
        <v>8</v>
      </c>
      <c r="F44" s="2">
        <v>0</v>
      </c>
      <c r="G44" s="2">
        <v>0</v>
      </c>
      <c r="H44" s="2">
        <v>0</v>
      </c>
      <c r="I44" s="2">
        <v>0</v>
      </c>
      <c r="J44" s="2">
        <v>547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86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568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189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549</v>
      </c>
      <c r="BF44" s="2">
        <v>60</v>
      </c>
      <c r="BG44" s="2">
        <v>2007</v>
      </c>
      <c r="BH44" s="2">
        <f t="shared" si="0"/>
        <v>1398</v>
      </c>
      <c r="BI44" s="3">
        <v>2813</v>
      </c>
      <c r="BJ44" s="2">
        <f t="shared" si="1"/>
        <v>71.347316032705294</v>
      </c>
    </row>
    <row r="45" spans="1:62" x14ac:dyDescent="0.55000000000000004">
      <c r="A45">
        <v>2021</v>
      </c>
      <c r="B45" s="2">
        <v>4</v>
      </c>
      <c r="C45" s="2" t="s">
        <v>90</v>
      </c>
      <c r="D45" s="2" t="s">
        <v>3</v>
      </c>
      <c r="E45" s="2">
        <v>2193</v>
      </c>
      <c r="F45" s="2">
        <v>0</v>
      </c>
      <c r="G45" s="2">
        <v>0</v>
      </c>
      <c r="H45" s="2">
        <v>0</v>
      </c>
      <c r="I45" s="2">
        <v>0</v>
      </c>
      <c r="J45" s="2">
        <v>41</v>
      </c>
      <c r="K45" s="2">
        <v>0</v>
      </c>
      <c r="L45" s="2">
        <v>468</v>
      </c>
      <c r="M45" s="2">
        <v>1203</v>
      </c>
      <c r="N45" s="2">
        <v>58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2049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277</v>
      </c>
      <c r="BG45" s="2">
        <v>6289</v>
      </c>
      <c r="BH45" s="2">
        <f t="shared" si="0"/>
        <v>6012</v>
      </c>
      <c r="BI45" s="3">
        <v>8962</v>
      </c>
      <c r="BJ45" s="2">
        <f t="shared" si="1"/>
        <v>70.174068288328499</v>
      </c>
    </row>
    <row r="46" spans="1:62" x14ac:dyDescent="0.55000000000000004">
      <c r="A46">
        <v>2021</v>
      </c>
      <c r="B46" s="2">
        <v>4</v>
      </c>
      <c r="C46" s="2" t="s">
        <v>91</v>
      </c>
      <c r="D46" s="2" t="s">
        <v>23</v>
      </c>
      <c r="E46" s="2">
        <v>0</v>
      </c>
      <c r="F46" s="2">
        <v>0</v>
      </c>
      <c r="G46" s="2">
        <v>0</v>
      </c>
      <c r="H46" s="2">
        <v>0</v>
      </c>
      <c r="I46" s="2">
        <v>1813</v>
      </c>
      <c r="J46" s="2">
        <v>3471</v>
      </c>
      <c r="K46" s="2">
        <v>0</v>
      </c>
      <c r="L46" s="2">
        <v>705</v>
      </c>
      <c r="M46" s="2">
        <v>0</v>
      </c>
      <c r="N46" s="2">
        <v>4007</v>
      </c>
      <c r="O46" s="2">
        <v>407</v>
      </c>
      <c r="P46" s="2">
        <v>370</v>
      </c>
      <c r="Q46" s="2">
        <v>314</v>
      </c>
      <c r="R46" s="2">
        <v>5106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6375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16</v>
      </c>
      <c r="BF46" s="2">
        <v>1059</v>
      </c>
      <c r="BG46" s="2">
        <v>23643</v>
      </c>
      <c r="BH46" s="2">
        <f t="shared" si="0"/>
        <v>22568</v>
      </c>
      <c r="BI46" s="3">
        <v>39813</v>
      </c>
      <c r="BJ46" s="2">
        <f t="shared" si="1"/>
        <v>59.385125461532667</v>
      </c>
    </row>
    <row r="47" spans="1:62" x14ac:dyDescent="0.55000000000000004">
      <c r="A47">
        <v>2021</v>
      </c>
      <c r="B47" s="2">
        <v>4</v>
      </c>
      <c r="C47" s="2" t="s">
        <v>92</v>
      </c>
      <c r="D47" s="2" t="s">
        <v>26</v>
      </c>
      <c r="E47" s="2">
        <v>11</v>
      </c>
      <c r="F47" s="2">
        <v>0</v>
      </c>
      <c r="G47" s="2">
        <v>0</v>
      </c>
      <c r="H47" s="2">
        <v>0</v>
      </c>
      <c r="I47" s="2">
        <v>3</v>
      </c>
      <c r="J47" s="2">
        <v>15</v>
      </c>
      <c r="K47" s="2">
        <v>5</v>
      </c>
      <c r="L47" s="2">
        <v>0</v>
      </c>
      <c r="M47" s="2">
        <v>0</v>
      </c>
      <c r="N47" s="2">
        <v>1</v>
      </c>
      <c r="O47" s="2">
        <v>12</v>
      </c>
      <c r="P47" s="2">
        <v>0</v>
      </c>
      <c r="Q47" s="2">
        <v>504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1685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1547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68</v>
      </c>
      <c r="BG47" s="2">
        <v>3851</v>
      </c>
      <c r="BH47" s="2">
        <f t="shared" si="0"/>
        <v>3783</v>
      </c>
      <c r="BI47" s="3">
        <v>4848</v>
      </c>
      <c r="BJ47" s="2">
        <f t="shared" si="1"/>
        <v>79.434818481848183</v>
      </c>
    </row>
    <row r="48" spans="1:62" x14ac:dyDescent="0.55000000000000004">
      <c r="A48">
        <v>2021</v>
      </c>
      <c r="B48" s="2">
        <v>4</v>
      </c>
      <c r="C48" s="2" t="s">
        <v>93</v>
      </c>
      <c r="D48" s="2" t="s">
        <v>7</v>
      </c>
      <c r="E48" s="2">
        <v>519</v>
      </c>
      <c r="F48" s="2">
        <v>485</v>
      </c>
      <c r="G48" s="2">
        <v>153</v>
      </c>
      <c r="H48" s="2">
        <v>1543</v>
      </c>
      <c r="I48" s="2">
        <v>1590</v>
      </c>
      <c r="J48" s="2">
        <v>414</v>
      </c>
      <c r="K48" s="2">
        <v>0</v>
      </c>
      <c r="L48" s="2">
        <v>1505</v>
      </c>
      <c r="M48" s="2">
        <v>1142</v>
      </c>
      <c r="N48" s="2">
        <v>266</v>
      </c>
      <c r="O48" s="2">
        <v>36</v>
      </c>
      <c r="P48" s="2">
        <v>171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20</v>
      </c>
      <c r="BF48" s="2">
        <v>266</v>
      </c>
      <c r="BG48" s="2">
        <v>8110</v>
      </c>
      <c r="BH48" s="2">
        <f t="shared" si="0"/>
        <v>7824</v>
      </c>
      <c r="BI48" s="3">
        <v>12183</v>
      </c>
      <c r="BJ48" s="2">
        <f t="shared" si="1"/>
        <v>66.568168759747195</v>
      </c>
    </row>
    <row r="49" spans="1:62" x14ac:dyDescent="0.55000000000000004">
      <c r="A49">
        <v>2021</v>
      </c>
      <c r="B49" s="2">
        <v>4</v>
      </c>
      <c r="C49" s="2" t="s">
        <v>94</v>
      </c>
      <c r="D49" s="2" t="s">
        <v>28</v>
      </c>
      <c r="E49" s="2">
        <v>20</v>
      </c>
      <c r="F49" s="2">
        <v>67</v>
      </c>
      <c r="G49" s="2">
        <v>26</v>
      </c>
      <c r="H49" s="2">
        <v>0</v>
      </c>
      <c r="I49" s="2">
        <v>4377</v>
      </c>
      <c r="J49" s="2">
        <v>151</v>
      </c>
      <c r="K49" s="2">
        <v>0</v>
      </c>
      <c r="L49" s="2">
        <v>160</v>
      </c>
      <c r="M49" s="2">
        <v>0</v>
      </c>
      <c r="N49" s="2">
        <v>0</v>
      </c>
      <c r="O49" s="2">
        <v>51</v>
      </c>
      <c r="P49" s="2">
        <v>0</v>
      </c>
      <c r="Q49" s="2">
        <v>911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6183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251</v>
      </c>
      <c r="BG49" s="2">
        <v>12197</v>
      </c>
      <c r="BH49" s="2">
        <f t="shared" si="0"/>
        <v>11946</v>
      </c>
      <c r="BI49" s="3">
        <v>14816</v>
      </c>
      <c r="BJ49" s="2">
        <f t="shared" si="1"/>
        <v>82.323164146868251</v>
      </c>
    </row>
    <row r="50" spans="1:62" x14ac:dyDescent="0.55000000000000004">
      <c r="A50">
        <v>2021</v>
      </c>
      <c r="B50" s="2">
        <v>4</v>
      </c>
      <c r="C50" s="2" t="s">
        <v>95</v>
      </c>
      <c r="D50" s="2" t="s">
        <v>24</v>
      </c>
      <c r="E50" s="2">
        <v>0</v>
      </c>
      <c r="F50" s="2">
        <v>557</v>
      </c>
      <c r="G50" s="2">
        <v>0</v>
      </c>
      <c r="H50" s="2">
        <v>0</v>
      </c>
      <c r="I50" s="2">
        <v>6</v>
      </c>
      <c r="J50" s="2">
        <v>397</v>
      </c>
      <c r="K50" s="2">
        <v>0</v>
      </c>
      <c r="L50" s="2">
        <v>491</v>
      </c>
      <c r="M50" s="2">
        <v>592</v>
      </c>
      <c r="N50" s="2">
        <v>0</v>
      </c>
      <c r="O50" s="2">
        <v>155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658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89</v>
      </c>
      <c r="BG50" s="2">
        <v>2945</v>
      </c>
      <c r="BH50" s="2">
        <f t="shared" si="0"/>
        <v>2856</v>
      </c>
      <c r="BI50" s="3">
        <v>3617</v>
      </c>
      <c r="BJ50" s="2">
        <f t="shared" si="1"/>
        <v>81.421067182748132</v>
      </c>
    </row>
    <row r="51" spans="1:62" x14ac:dyDescent="0.55000000000000004">
      <c r="A51">
        <v>2021</v>
      </c>
      <c r="B51" s="2">
        <v>5</v>
      </c>
      <c r="C51" s="2" t="s">
        <v>96</v>
      </c>
      <c r="D51" s="2" t="s">
        <v>13</v>
      </c>
      <c r="E51" s="2">
        <v>0</v>
      </c>
      <c r="F51" s="2">
        <v>0</v>
      </c>
      <c r="G51" s="2">
        <v>0</v>
      </c>
      <c r="H51" s="2">
        <v>0</v>
      </c>
      <c r="I51" s="2">
        <v>1242</v>
      </c>
      <c r="J51" s="2">
        <v>771</v>
      </c>
      <c r="K51" s="2">
        <v>0</v>
      </c>
      <c r="L51" s="2">
        <v>55</v>
      </c>
      <c r="M51" s="2">
        <v>287</v>
      </c>
      <c r="N51" s="2">
        <v>228</v>
      </c>
      <c r="O51" s="2">
        <v>1356</v>
      </c>
      <c r="P51" s="2">
        <v>0</v>
      </c>
      <c r="Q51" s="2">
        <v>274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1000</v>
      </c>
      <c r="AA51" s="2">
        <v>0</v>
      </c>
      <c r="AB51" s="2">
        <v>0</v>
      </c>
      <c r="AC51" s="2">
        <v>43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2</v>
      </c>
      <c r="BF51" s="2">
        <v>131</v>
      </c>
      <c r="BG51" s="2">
        <v>5389</v>
      </c>
      <c r="BH51" s="2">
        <f t="shared" si="0"/>
        <v>5256</v>
      </c>
      <c r="BI51" s="3">
        <v>7229</v>
      </c>
      <c r="BJ51" s="2">
        <f t="shared" si="1"/>
        <v>74.546963618757786</v>
      </c>
    </row>
    <row r="52" spans="1:62" x14ac:dyDescent="0.55000000000000004">
      <c r="A52">
        <v>2021</v>
      </c>
      <c r="B52" s="2">
        <v>5</v>
      </c>
      <c r="C52" s="2" t="s">
        <v>97</v>
      </c>
      <c r="D52" s="2" t="s">
        <v>21</v>
      </c>
      <c r="E52" s="2">
        <v>186</v>
      </c>
      <c r="F52" s="2">
        <v>0</v>
      </c>
      <c r="G52" s="2">
        <v>0</v>
      </c>
      <c r="H52" s="2">
        <v>0</v>
      </c>
      <c r="I52" s="2">
        <v>113</v>
      </c>
      <c r="J52" s="2">
        <v>831</v>
      </c>
      <c r="K52" s="2">
        <v>14</v>
      </c>
      <c r="L52" s="2">
        <v>0</v>
      </c>
      <c r="M52" s="2">
        <v>0</v>
      </c>
      <c r="N52" s="2">
        <v>0</v>
      </c>
      <c r="O52" s="2">
        <v>33</v>
      </c>
      <c r="P52" s="2">
        <v>0</v>
      </c>
      <c r="Q52" s="2">
        <v>3402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4636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4307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4</v>
      </c>
      <c r="BF52" s="2">
        <v>508</v>
      </c>
      <c r="BG52" s="2">
        <v>14034</v>
      </c>
      <c r="BH52" s="2">
        <f t="shared" si="0"/>
        <v>13522</v>
      </c>
      <c r="BI52" s="3">
        <v>20099</v>
      </c>
      <c r="BJ52" s="2">
        <f t="shared" si="1"/>
        <v>69.82436937161053</v>
      </c>
    </row>
    <row r="53" spans="1:62" x14ac:dyDescent="0.55000000000000004">
      <c r="A53">
        <v>2021</v>
      </c>
      <c r="B53" s="2">
        <v>5</v>
      </c>
      <c r="C53" s="2" t="s">
        <v>98</v>
      </c>
      <c r="D53" s="2" t="s">
        <v>7</v>
      </c>
      <c r="E53" s="2">
        <v>901</v>
      </c>
      <c r="F53" s="2">
        <v>684</v>
      </c>
      <c r="G53" s="2">
        <v>6</v>
      </c>
      <c r="H53" s="2">
        <v>0</v>
      </c>
      <c r="I53" s="2">
        <v>1382</v>
      </c>
      <c r="J53" s="2">
        <v>21</v>
      </c>
      <c r="K53" s="2">
        <v>0</v>
      </c>
      <c r="L53" s="2">
        <v>0</v>
      </c>
      <c r="M53" s="2">
        <v>460</v>
      </c>
      <c r="N53" s="2">
        <v>636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143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91</v>
      </c>
      <c r="BG53" s="2">
        <v>4324</v>
      </c>
      <c r="BH53" s="2">
        <f t="shared" si="0"/>
        <v>4233</v>
      </c>
      <c r="BI53" s="3">
        <v>6274</v>
      </c>
      <c r="BJ53" s="2">
        <f t="shared" si="1"/>
        <v>68.9193496971629</v>
      </c>
    </row>
    <row r="54" spans="1:62" x14ac:dyDescent="0.55000000000000004">
      <c r="A54">
        <v>2021</v>
      </c>
      <c r="B54" s="2">
        <v>5</v>
      </c>
      <c r="C54" s="2" t="s">
        <v>99</v>
      </c>
      <c r="D54" s="2" t="s">
        <v>26</v>
      </c>
      <c r="E54" s="2">
        <v>2607</v>
      </c>
      <c r="F54" s="2">
        <v>0</v>
      </c>
      <c r="G54" s="2">
        <v>0</v>
      </c>
      <c r="H54" s="2">
        <v>0</v>
      </c>
      <c r="I54" s="2">
        <v>4741</v>
      </c>
      <c r="J54" s="2">
        <v>1275</v>
      </c>
      <c r="K54" s="2">
        <v>164</v>
      </c>
      <c r="L54" s="2">
        <v>590</v>
      </c>
      <c r="M54" s="2">
        <v>0</v>
      </c>
      <c r="N54" s="2">
        <v>967</v>
      </c>
      <c r="O54" s="2">
        <v>148</v>
      </c>
      <c r="P54" s="2">
        <v>88</v>
      </c>
      <c r="Q54" s="2">
        <v>501</v>
      </c>
      <c r="R54" s="2">
        <v>803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8754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42</v>
      </c>
      <c r="BF54" s="2">
        <v>1003</v>
      </c>
      <c r="BG54" s="2">
        <v>21683</v>
      </c>
      <c r="BH54" s="2">
        <f t="shared" si="0"/>
        <v>20638</v>
      </c>
      <c r="BI54" s="3">
        <v>33879</v>
      </c>
      <c r="BJ54" s="2">
        <f t="shared" si="1"/>
        <v>64.001298739632219</v>
      </c>
    </row>
    <row r="55" spans="1:62" x14ac:dyDescent="0.55000000000000004">
      <c r="A55">
        <v>2021</v>
      </c>
      <c r="B55" s="2">
        <v>5</v>
      </c>
      <c r="C55" s="2" t="s">
        <v>100</v>
      </c>
      <c r="D55" s="2" t="s">
        <v>30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43</v>
      </c>
      <c r="K55" s="2">
        <v>0</v>
      </c>
      <c r="L55" s="2">
        <v>0</v>
      </c>
      <c r="M55" s="2">
        <v>524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2523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2665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3</v>
      </c>
      <c r="BF55" s="2">
        <v>185</v>
      </c>
      <c r="BG55" s="2">
        <v>5943</v>
      </c>
      <c r="BH55" s="2">
        <f t="shared" si="0"/>
        <v>5755</v>
      </c>
      <c r="BI55" s="3">
        <v>8800</v>
      </c>
      <c r="BJ55" s="2">
        <f t="shared" si="1"/>
        <v>67.534090909090907</v>
      </c>
    </row>
    <row r="56" spans="1:62" x14ac:dyDescent="0.55000000000000004">
      <c r="A56">
        <v>2021</v>
      </c>
      <c r="B56" s="2">
        <v>5</v>
      </c>
      <c r="C56" s="2" t="s">
        <v>101</v>
      </c>
      <c r="D56" s="2" t="s">
        <v>3</v>
      </c>
      <c r="E56" s="2">
        <v>5905</v>
      </c>
      <c r="F56" s="2">
        <v>0</v>
      </c>
      <c r="G56" s="2">
        <v>0</v>
      </c>
      <c r="H56" s="2">
        <v>0</v>
      </c>
      <c r="I56" s="2">
        <v>38</v>
      </c>
      <c r="J56" s="2">
        <v>41</v>
      </c>
      <c r="K56" s="2">
        <v>0</v>
      </c>
      <c r="L56" s="2">
        <v>58</v>
      </c>
      <c r="M56" s="2">
        <v>0</v>
      </c>
      <c r="N56" s="2">
        <v>64</v>
      </c>
      <c r="O56" s="2">
        <v>47</v>
      </c>
      <c r="P56" s="2">
        <v>0</v>
      </c>
      <c r="Q56" s="2">
        <v>0</v>
      </c>
      <c r="R56" s="2">
        <v>1502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4637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1</v>
      </c>
      <c r="BF56" s="2">
        <v>394</v>
      </c>
      <c r="BG56" s="2">
        <v>12687</v>
      </c>
      <c r="BH56" s="2">
        <f t="shared" si="0"/>
        <v>12292</v>
      </c>
      <c r="BI56" s="3">
        <v>20172</v>
      </c>
      <c r="BJ56" s="2">
        <f t="shared" si="1"/>
        <v>62.894110648423556</v>
      </c>
    </row>
    <row r="57" spans="1:62" x14ac:dyDescent="0.55000000000000004">
      <c r="A57">
        <v>2021</v>
      </c>
      <c r="B57" s="2">
        <v>5</v>
      </c>
      <c r="C57" s="2" t="s">
        <v>102</v>
      </c>
      <c r="D57" s="2" t="s">
        <v>12</v>
      </c>
      <c r="E57" s="2">
        <v>14</v>
      </c>
      <c r="F57" s="2">
        <v>0</v>
      </c>
      <c r="G57" s="2">
        <v>0</v>
      </c>
      <c r="H57" s="2">
        <v>0</v>
      </c>
      <c r="I57" s="2">
        <v>474</v>
      </c>
      <c r="J57" s="2">
        <v>348</v>
      </c>
      <c r="K57" s="2">
        <v>3</v>
      </c>
      <c r="L57" s="2">
        <v>0</v>
      </c>
      <c r="M57" s="2">
        <v>84</v>
      </c>
      <c r="N57" s="2">
        <v>1064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689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78</v>
      </c>
      <c r="BG57" s="2">
        <v>2754</v>
      </c>
      <c r="BH57" s="2">
        <f t="shared" si="0"/>
        <v>2676</v>
      </c>
      <c r="BI57" s="3">
        <v>3620</v>
      </c>
      <c r="BJ57" s="2">
        <f t="shared" si="1"/>
        <v>76.077348066298342</v>
      </c>
    </row>
    <row r="58" spans="1:62" x14ac:dyDescent="0.55000000000000004">
      <c r="A58">
        <v>2021</v>
      </c>
      <c r="B58" s="2">
        <v>5</v>
      </c>
      <c r="C58" s="2" t="s">
        <v>103</v>
      </c>
      <c r="D58" s="2" t="s">
        <v>28</v>
      </c>
      <c r="E58" s="2">
        <v>95</v>
      </c>
      <c r="F58" s="2">
        <v>0</v>
      </c>
      <c r="G58" s="2">
        <v>0</v>
      </c>
      <c r="H58" s="2">
        <v>0</v>
      </c>
      <c r="I58" s="2">
        <v>16</v>
      </c>
      <c r="J58" s="2">
        <v>1041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1276</v>
      </c>
      <c r="AE58" s="2">
        <v>0</v>
      </c>
      <c r="AF58" s="2">
        <v>0</v>
      </c>
      <c r="AG58" s="2">
        <v>0</v>
      </c>
      <c r="AH58" s="2">
        <v>1657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123</v>
      </c>
      <c r="BG58" s="2">
        <v>4208</v>
      </c>
      <c r="BH58" s="2">
        <f t="shared" si="0"/>
        <v>4085</v>
      </c>
      <c r="BI58" s="3">
        <v>5379</v>
      </c>
      <c r="BJ58" s="2">
        <f t="shared" si="1"/>
        <v>78.230154303773929</v>
      </c>
    </row>
    <row r="59" spans="1:62" x14ac:dyDescent="0.55000000000000004">
      <c r="A59">
        <v>2021</v>
      </c>
      <c r="B59" s="2">
        <v>5</v>
      </c>
      <c r="C59" s="2" t="s">
        <v>104</v>
      </c>
      <c r="D59" s="2" t="s">
        <v>25</v>
      </c>
      <c r="E59" s="2">
        <v>118</v>
      </c>
      <c r="F59" s="2">
        <v>46</v>
      </c>
      <c r="G59" s="2">
        <v>5</v>
      </c>
      <c r="H59" s="2">
        <v>0</v>
      </c>
      <c r="I59" s="2">
        <v>12</v>
      </c>
      <c r="J59" s="2">
        <v>9</v>
      </c>
      <c r="K59" s="2">
        <v>0</v>
      </c>
      <c r="L59" s="2">
        <v>14</v>
      </c>
      <c r="M59" s="2">
        <v>1010</v>
      </c>
      <c r="N59" s="2">
        <v>721</v>
      </c>
      <c r="O59" s="2">
        <v>129</v>
      </c>
      <c r="P59" s="2">
        <v>0</v>
      </c>
      <c r="Q59" s="2">
        <v>141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1259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2</v>
      </c>
      <c r="BF59" s="2">
        <v>50</v>
      </c>
      <c r="BG59" s="2">
        <v>3516</v>
      </c>
      <c r="BH59" s="2">
        <f t="shared" si="0"/>
        <v>3464</v>
      </c>
      <c r="BI59" s="3">
        <v>4608</v>
      </c>
      <c r="BJ59" s="2">
        <f t="shared" si="1"/>
        <v>76.302083333333329</v>
      </c>
    </row>
    <row r="60" spans="1:62" x14ac:dyDescent="0.55000000000000004">
      <c r="A60">
        <v>2021</v>
      </c>
      <c r="B60" s="2">
        <v>5</v>
      </c>
      <c r="C60" s="2" t="s">
        <v>105</v>
      </c>
      <c r="D60" s="2" t="s">
        <v>16</v>
      </c>
      <c r="E60" s="2">
        <v>1598</v>
      </c>
      <c r="F60" s="2">
        <v>0</v>
      </c>
      <c r="G60" s="2">
        <v>0</v>
      </c>
      <c r="H60" s="2">
        <v>0</v>
      </c>
      <c r="I60" s="2">
        <v>168</v>
      </c>
      <c r="J60" s="2">
        <v>0</v>
      </c>
      <c r="K60" s="2">
        <v>137</v>
      </c>
      <c r="L60" s="2">
        <v>0</v>
      </c>
      <c r="M60" s="2">
        <v>0</v>
      </c>
      <c r="N60" s="2">
        <v>172</v>
      </c>
      <c r="O60" s="2">
        <v>2931</v>
      </c>
      <c r="P60" s="2">
        <v>691</v>
      </c>
      <c r="Q60" s="2">
        <v>1764</v>
      </c>
      <c r="R60" s="2">
        <v>6789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6518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4595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5</v>
      </c>
      <c r="BF60" s="2">
        <v>999</v>
      </c>
      <c r="BG60" s="2">
        <v>26367</v>
      </c>
      <c r="BH60" s="2">
        <f t="shared" si="0"/>
        <v>25363</v>
      </c>
      <c r="BI60" s="3">
        <v>39811</v>
      </c>
      <c r="BJ60" s="2">
        <f t="shared" si="1"/>
        <v>66.230438823440764</v>
      </c>
    </row>
    <row r="61" spans="1:62" x14ac:dyDescent="0.55000000000000004">
      <c r="A61">
        <v>2021</v>
      </c>
      <c r="B61" s="2">
        <v>5</v>
      </c>
      <c r="C61" s="2" t="s">
        <v>106</v>
      </c>
      <c r="D61" s="2" t="s">
        <v>5</v>
      </c>
      <c r="E61" s="2">
        <v>34</v>
      </c>
      <c r="F61" s="2">
        <v>9</v>
      </c>
      <c r="G61" s="2">
        <v>1401</v>
      </c>
      <c r="H61" s="2">
        <v>0</v>
      </c>
      <c r="I61" s="2">
        <v>0</v>
      </c>
      <c r="J61" s="2">
        <v>172</v>
      </c>
      <c r="K61" s="2">
        <v>540</v>
      </c>
      <c r="L61" s="2">
        <v>0</v>
      </c>
      <c r="M61" s="2">
        <v>36</v>
      </c>
      <c r="N61" s="2">
        <v>401</v>
      </c>
      <c r="O61" s="2">
        <v>0</v>
      </c>
      <c r="P61" s="2">
        <v>0</v>
      </c>
      <c r="Q61" s="2">
        <v>146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960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103</v>
      </c>
      <c r="BG61" s="2">
        <v>3802</v>
      </c>
      <c r="BH61" s="2">
        <f t="shared" si="0"/>
        <v>3699</v>
      </c>
      <c r="BI61" s="3">
        <v>4678</v>
      </c>
      <c r="BJ61" s="2">
        <f t="shared" si="1"/>
        <v>81.274048738777253</v>
      </c>
    </row>
    <row r="62" spans="1:62" x14ac:dyDescent="0.55000000000000004">
      <c r="A62">
        <v>2021</v>
      </c>
      <c r="B62" s="2">
        <v>5</v>
      </c>
      <c r="C62" s="2" t="s">
        <v>107</v>
      </c>
      <c r="D62" s="2" t="s">
        <v>12</v>
      </c>
      <c r="E62" s="2">
        <v>9</v>
      </c>
      <c r="F62" s="2">
        <v>0</v>
      </c>
      <c r="G62" s="2">
        <v>0</v>
      </c>
      <c r="H62" s="2">
        <v>704</v>
      </c>
      <c r="I62" s="2">
        <v>205</v>
      </c>
      <c r="J62" s="2">
        <v>193</v>
      </c>
      <c r="K62" s="2">
        <v>0</v>
      </c>
      <c r="L62" s="2">
        <v>270</v>
      </c>
      <c r="M62" s="2">
        <v>34</v>
      </c>
      <c r="N62" s="2">
        <v>1730</v>
      </c>
      <c r="O62" s="2">
        <v>91</v>
      </c>
      <c r="P62" s="2">
        <v>7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1258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1</v>
      </c>
      <c r="BF62" s="2">
        <v>149</v>
      </c>
      <c r="BG62" s="2">
        <v>4651</v>
      </c>
      <c r="BH62" s="2">
        <f t="shared" si="0"/>
        <v>4501</v>
      </c>
      <c r="BI62" s="3">
        <v>5857</v>
      </c>
      <c r="BJ62" s="2">
        <f t="shared" si="1"/>
        <v>79.409253884241082</v>
      </c>
    </row>
    <row r="63" spans="1:62" x14ac:dyDescent="0.55000000000000004">
      <c r="A63">
        <v>2021</v>
      </c>
      <c r="B63" s="2">
        <v>5</v>
      </c>
      <c r="C63" s="2" t="s">
        <v>108</v>
      </c>
      <c r="D63" s="2" t="s">
        <v>4</v>
      </c>
      <c r="E63" s="2">
        <v>0</v>
      </c>
      <c r="F63" s="2">
        <v>504</v>
      </c>
      <c r="G63" s="2">
        <v>0</v>
      </c>
      <c r="H63" s="2">
        <v>425</v>
      </c>
      <c r="I63" s="2">
        <v>79</v>
      </c>
      <c r="J63" s="2">
        <v>6</v>
      </c>
      <c r="K63" s="2">
        <v>90</v>
      </c>
      <c r="L63" s="2">
        <v>3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374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54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33</v>
      </c>
      <c r="BG63" s="2">
        <v>1568</v>
      </c>
      <c r="BH63" s="2">
        <f t="shared" si="0"/>
        <v>1535</v>
      </c>
      <c r="BI63" s="3">
        <v>1907</v>
      </c>
      <c r="BJ63" s="2">
        <f t="shared" si="1"/>
        <v>82.223387519664399</v>
      </c>
    </row>
    <row r="64" spans="1:62" x14ac:dyDescent="0.55000000000000004">
      <c r="A64">
        <v>2021</v>
      </c>
      <c r="B64" s="2">
        <v>6</v>
      </c>
      <c r="C64" s="2" t="s">
        <v>109</v>
      </c>
      <c r="D64" s="2" t="s">
        <v>38</v>
      </c>
      <c r="E64" s="2">
        <v>982</v>
      </c>
      <c r="F64" s="2">
        <v>2260</v>
      </c>
      <c r="G64" s="2">
        <v>32</v>
      </c>
      <c r="H64" s="2">
        <v>0</v>
      </c>
      <c r="I64" s="2">
        <v>196</v>
      </c>
      <c r="J64" s="2">
        <v>0</v>
      </c>
      <c r="K64" s="2">
        <v>0</v>
      </c>
      <c r="L64" s="2">
        <v>0</v>
      </c>
      <c r="M64" s="2">
        <v>0</v>
      </c>
      <c r="N64" s="2">
        <v>923</v>
      </c>
      <c r="O64" s="2">
        <v>1680</v>
      </c>
      <c r="P64" s="2">
        <v>391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4077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4386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438</v>
      </c>
      <c r="BG64" s="2">
        <v>15365</v>
      </c>
      <c r="BH64" s="2">
        <f t="shared" si="0"/>
        <v>14927</v>
      </c>
      <c r="BI64" s="3">
        <v>22802</v>
      </c>
      <c r="BJ64" s="2">
        <f t="shared" si="1"/>
        <v>67.384439961406898</v>
      </c>
    </row>
    <row r="65" spans="1:62" x14ac:dyDescent="0.55000000000000004">
      <c r="A65">
        <v>2021</v>
      </c>
      <c r="B65" s="2">
        <v>6</v>
      </c>
      <c r="C65" s="2" t="s">
        <v>110</v>
      </c>
      <c r="D65" s="2" t="s">
        <v>26</v>
      </c>
      <c r="E65" s="2">
        <v>0</v>
      </c>
      <c r="F65" s="2">
        <v>0</v>
      </c>
      <c r="G65" s="2">
        <v>0</v>
      </c>
      <c r="H65" s="2">
        <v>60</v>
      </c>
      <c r="I65" s="2">
        <v>530</v>
      </c>
      <c r="J65" s="2">
        <v>943</v>
      </c>
      <c r="K65" s="2">
        <v>0</v>
      </c>
      <c r="L65" s="2">
        <v>0</v>
      </c>
      <c r="M65" s="2">
        <v>1684</v>
      </c>
      <c r="N65" s="2">
        <v>382</v>
      </c>
      <c r="O65" s="2">
        <v>350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1731</v>
      </c>
      <c r="AC65" s="2">
        <v>0</v>
      </c>
      <c r="AD65" s="2">
        <v>2755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29</v>
      </c>
      <c r="BF65" s="2">
        <v>312</v>
      </c>
      <c r="BG65" s="2">
        <v>8776</v>
      </c>
      <c r="BH65" s="2">
        <f t="shared" si="0"/>
        <v>8435</v>
      </c>
      <c r="BI65" s="3">
        <v>11972</v>
      </c>
      <c r="BJ65" s="2">
        <f t="shared" si="1"/>
        <v>73.304376879385231</v>
      </c>
    </row>
    <row r="66" spans="1:62" x14ac:dyDescent="0.55000000000000004">
      <c r="A66">
        <v>2021</v>
      </c>
      <c r="B66" s="2">
        <v>6</v>
      </c>
      <c r="C66" s="2" t="s">
        <v>111</v>
      </c>
      <c r="D66" s="2" t="s">
        <v>20</v>
      </c>
      <c r="E66" s="2">
        <v>0</v>
      </c>
      <c r="F66" s="2">
        <v>0</v>
      </c>
      <c r="G66" s="2">
        <v>0</v>
      </c>
      <c r="H66" s="2">
        <v>36</v>
      </c>
      <c r="I66" s="2">
        <v>286</v>
      </c>
      <c r="J66" s="2">
        <v>49</v>
      </c>
      <c r="K66" s="2">
        <v>494</v>
      </c>
      <c r="L66" s="2">
        <v>0</v>
      </c>
      <c r="M66" s="2">
        <v>1506</v>
      </c>
      <c r="N66" s="2">
        <v>40</v>
      </c>
      <c r="O66" s="2">
        <v>63</v>
      </c>
      <c r="P66" s="2">
        <v>0</v>
      </c>
      <c r="Q66" s="2">
        <v>31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5066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7</v>
      </c>
      <c r="BF66" s="2">
        <v>190</v>
      </c>
      <c r="BG66" s="2">
        <v>7768</v>
      </c>
      <c r="BH66" s="2">
        <f t="shared" si="0"/>
        <v>7571</v>
      </c>
      <c r="BI66" s="3">
        <v>11944</v>
      </c>
      <c r="BJ66" s="2">
        <f t="shared" si="1"/>
        <v>65.036838580040182</v>
      </c>
    </row>
    <row r="67" spans="1:62" x14ac:dyDescent="0.55000000000000004">
      <c r="A67">
        <v>2021</v>
      </c>
      <c r="B67" s="2">
        <v>6</v>
      </c>
      <c r="C67" s="2" t="s">
        <v>112</v>
      </c>
      <c r="D67" s="2" t="s">
        <v>28</v>
      </c>
      <c r="E67" s="2">
        <v>0</v>
      </c>
      <c r="F67" s="2">
        <v>0</v>
      </c>
      <c r="G67" s="2">
        <v>0</v>
      </c>
      <c r="H67" s="2">
        <v>0</v>
      </c>
      <c r="I67" s="2">
        <v>9</v>
      </c>
      <c r="J67" s="2">
        <v>809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252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1210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1161</v>
      </c>
      <c r="AH67" s="2">
        <v>1322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136</v>
      </c>
      <c r="BG67" s="2">
        <v>4899</v>
      </c>
      <c r="BH67" s="2">
        <f t="shared" ref="BH67:BH130" si="2">SUM(BG67-BF67-BE67)</f>
        <v>4763</v>
      </c>
      <c r="BI67" s="3">
        <v>6047</v>
      </c>
      <c r="BJ67" s="2">
        <f t="shared" ref="BJ67:BJ130" si="3">BG67*100/BI67</f>
        <v>81.015379527038206</v>
      </c>
    </row>
    <row r="68" spans="1:62" x14ac:dyDescent="0.55000000000000004">
      <c r="A68">
        <v>2021</v>
      </c>
      <c r="B68" s="2">
        <v>6</v>
      </c>
      <c r="C68" s="2" t="s">
        <v>113</v>
      </c>
      <c r="D68" s="2" t="s">
        <v>9</v>
      </c>
      <c r="E68" s="2">
        <v>78</v>
      </c>
      <c r="F68" s="2">
        <v>1162</v>
      </c>
      <c r="G68" s="2">
        <v>23</v>
      </c>
      <c r="H68" s="2">
        <v>0</v>
      </c>
      <c r="I68" s="2">
        <v>35</v>
      </c>
      <c r="J68" s="2">
        <v>847</v>
      </c>
      <c r="K68" s="2">
        <v>2120</v>
      </c>
      <c r="L68" s="2">
        <v>0</v>
      </c>
      <c r="M68" s="2">
        <v>1038</v>
      </c>
      <c r="N68" s="2">
        <v>331</v>
      </c>
      <c r="O68" s="2">
        <v>207</v>
      </c>
      <c r="P68" s="2">
        <v>246</v>
      </c>
      <c r="Q68" s="2">
        <v>1662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2100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326</v>
      </c>
      <c r="BG68" s="2">
        <v>10175</v>
      </c>
      <c r="BH68" s="2">
        <f t="shared" si="2"/>
        <v>9849</v>
      </c>
      <c r="BI68" s="3">
        <v>12975</v>
      </c>
      <c r="BJ68" s="2">
        <f t="shared" si="3"/>
        <v>78.420038535645475</v>
      </c>
    </row>
    <row r="69" spans="1:62" x14ac:dyDescent="0.55000000000000004">
      <c r="A69">
        <v>2021</v>
      </c>
      <c r="B69" s="2">
        <v>6</v>
      </c>
      <c r="C69" s="2" t="s">
        <v>114</v>
      </c>
      <c r="D69" s="2" t="s">
        <v>34</v>
      </c>
      <c r="E69" s="2">
        <v>0</v>
      </c>
      <c r="F69" s="2">
        <v>0</v>
      </c>
      <c r="G69" s="2">
        <v>0</v>
      </c>
      <c r="H69" s="2">
        <v>0</v>
      </c>
      <c r="I69" s="2">
        <v>963</v>
      </c>
      <c r="J69" s="2">
        <v>5387</v>
      </c>
      <c r="K69" s="2">
        <v>0</v>
      </c>
      <c r="L69" s="2">
        <v>374</v>
      </c>
      <c r="M69" s="2">
        <v>0</v>
      </c>
      <c r="N69" s="2">
        <v>1104</v>
      </c>
      <c r="O69" s="2">
        <v>641</v>
      </c>
      <c r="P69" s="2">
        <v>609</v>
      </c>
      <c r="Q69" s="2">
        <v>4310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11196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13061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4138</v>
      </c>
      <c r="BD69" s="2">
        <v>0</v>
      </c>
      <c r="BE69" s="2">
        <v>73</v>
      </c>
      <c r="BF69" s="2">
        <v>1344</v>
      </c>
      <c r="BG69" s="2">
        <v>43200</v>
      </c>
      <c r="BH69" s="2">
        <f t="shared" si="2"/>
        <v>41783</v>
      </c>
      <c r="BI69" s="3">
        <v>75420</v>
      </c>
      <c r="BJ69" s="2">
        <f t="shared" si="3"/>
        <v>57.279236276849645</v>
      </c>
    </row>
    <row r="70" spans="1:62" x14ac:dyDescent="0.55000000000000004">
      <c r="A70">
        <v>2021</v>
      </c>
      <c r="B70" s="2">
        <v>6</v>
      </c>
      <c r="C70" s="2" t="s">
        <v>115</v>
      </c>
      <c r="D70" s="2" t="s">
        <v>34</v>
      </c>
      <c r="E70" s="2">
        <v>5038</v>
      </c>
      <c r="F70" s="2">
        <v>0</v>
      </c>
      <c r="G70" s="2">
        <v>0</v>
      </c>
      <c r="H70" s="2">
        <v>0</v>
      </c>
      <c r="I70" s="2">
        <v>467</v>
      </c>
      <c r="J70" s="2">
        <v>405</v>
      </c>
      <c r="K70" s="2">
        <v>0</v>
      </c>
      <c r="L70" s="2">
        <v>0</v>
      </c>
      <c r="M70" s="2">
        <v>0</v>
      </c>
      <c r="N70" s="2">
        <v>37</v>
      </c>
      <c r="O70" s="2">
        <v>172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4815</v>
      </c>
      <c r="AE70" s="2">
        <v>0</v>
      </c>
      <c r="AF70" s="2">
        <v>7001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2</v>
      </c>
      <c r="BF70" s="2">
        <v>648</v>
      </c>
      <c r="BG70" s="2">
        <v>18585</v>
      </c>
      <c r="BH70" s="2">
        <f t="shared" si="2"/>
        <v>17935</v>
      </c>
      <c r="BI70" s="3">
        <v>28302</v>
      </c>
      <c r="BJ70" s="2">
        <f t="shared" si="3"/>
        <v>65.666737333050662</v>
      </c>
    </row>
    <row r="71" spans="1:62" x14ac:dyDescent="0.55000000000000004">
      <c r="A71">
        <v>2021</v>
      </c>
      <c r="B71" s="2">
        <v>7</v>
      </c>
      <c r="C71" s="2" t="s">
        <v>116</v>
      </c>
      <c r="D71" s="2" t="s">
        <v>16</v>
      </c>
      <c r="E71" s="2">
        <v>0</v>
      </c>
      <c r="F71" s="2">
        <v>0</v>
      </c>
      <c r="G71" s="2">
        <v>0</v>
      </c>
      <c r="H71" s="2">
        <v>0</v>
      </c>
      <c r="I71" s="2">
        <v>4084</v>
      </c>
      <c r="J71" s="2">
        <v>9089</v>
      </c>
      <c r="K71" s="2">
        <v>0</v>
      </c>
      <c r="L71" s="2">
        <v>0</v>
      </c>
      <c r="M71" s="2">
        <v>0</v>
      </c>
      <c r="N71" s="2">
        <v>910</v>
      </c>
      <c r="O71" s="2">
        <v>1887</v>
      </c>
      <c r="P71" s="2">
        <v>233</v>
      </c>
      <c r="Q71" s="2">
        <v>1183</v>
      </c>
      <c r="R71" s="2">
        <v>10175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8678</v>
      </c>
      <c r="AN71" s="2">
        <v>5596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8090</v>
      </c>
      <c r="BD71" s="2">
        <v>0</v>
      </c>
      <c r="BE71" s="2">
        <v>35</v>
      </c>
      <c r="BF71" s="2">
        <v>1838</v>
      </c>
      <c r="BG71" s="2">
        <v>51798</v>
      </c>
      <c r="BH71" s="2">
        <f t="shared" si="2"/>
        <v>49925</v>
      </c>
      <c r="BI71" s="3">
        <v>115922</v>
      </c>
      <c r="BJ71" s="2">
        <f t="shared" si="3"/>
        <v>44.683494073601217</v>
      </c>
    </row>
    <row r="72" spans="1:62" x14ac:dyDescent="0.55000000000000004">
      <c r="A72">
        <v>2021</v>
      </c>
      <c r="B72" s="2">
        <v>7</v>
      </c>
      <c r="C72" s="2" t="s">
        <v>117</v>
      </c>
      <c r="D72" s="2" t="s">
        <v>3</v>
      </c>
      <c r="E72" s="2">
        <v>2785</v>
      </c>
      <c r="F72" s="2">
        <v>0</v>
      </c>
      <c r="G72" s="2">
        <v>23</v>
      </c>
      <c r="H72" s="2">
        <v>0</v>
      </c>
      <c r="I72" s="2">
        <v>56</v>
      </c>
      <c r="J72" s="2">
        <v>1150</v>
      </c>
      <c r="K72" s="2">
        <v>6</v>
      </c>
      <c r="L72" s="2">
        <v>0</v>
      </c>
      <c r="M72" s="2">
        <v>0</v>
      </c>
      <c r="N72" s="2">
        <v>1383</v>
      </c>
      <c r="O72" s="2">
        <v>54</v>
      </c>
      <c r="P72" s="2">
        <v>0</v>
      </c>
      <c r="Q72" s="2">
        <v>0</v>
      </c>
      <c r="R72" s="2">
        <v>1149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2290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3</v>
      </c>
      <c r="BF72" s="2">
        <v>300</v>
      </c>
      <c r="BG72" s="2">
        <v>9199</v>
      </c>
      <c r="BH72" s="2">
        <f t="shared" si="2"/>
        <v>8896</v>
      </c>
      <c r="BI72" s="3">
        <v>15792</v>
      </c>
      <c r="BJ72" s="2">
        <f t="shared" si="3"/>
        <v>58.251013171225935</v>
      </c>
    </row>
    <row r="73" spans="1:62" x14ac:dyDescent="0.55000000000000004">
      <c r="A73">
        <v>2021</v>
      </c>
      <c r="B73" s="2">
        <v>7</v>
      </c>
      <c r="C73" s="2" t="s">
        <v>118</v>
      </c>
      <c r="D73" s="2" t="s">
        <v>16</v>
      </c>
      <c r="E73" s="2">
        <v>0</v>
      </c>
      <c r="F73" s="2">
        <v>0</v>
      </c>
      <c r="G73" s="2">
        <v>49</v>
      </c>
      <c r="H73" s="2">
        <v>0</v>
      </c>
      <c r="I73" s="2">
        <v>947</v>
      </c>
      <c r="J73" s="2">
        <v>538</v>
      </c>
      <c r="K73" s="2">
        <v>528</v>
      </c>
      <c r="L73" s="2">
        <v>0</v>
      </c>
      <c r="M73" s="2">
        <v>0</v>
      </c>
      <c r="N73" s="2">
        <v>2774</v>
      </c>
      <c r="O73" s="2">
        <v>366</v>
      </c>
      <c r="P73" s="2">
        <v>161</v>
      </c>
      <c r="Q73" s="2">
        <v>186</v>
      </c>
      <c r="R73" s="2">
        <v>3849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2250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</v>
      </c>
      <c r="BF73" s="2">
        <v>369</v>
      </c>
      <c r="BG73" s="2">
        <v>12019</v>
      </c>
      <c r="BH73" s="2">
        <f t="shared" si="2"/>
        <v>11648</v>
      </c>
      <c r="BI73" s="3">
        <v>23987</v>
      </c>
      <c r="BJ73" s="2">
        <f t="shared" si="3"/>
        <v>50.106307583274273</v>
      </c>
    </row>
    <row r="74" spans="1:62" x14ac:dyDescent="0.55000000000000004">
      <c r="A74">
        <v>2021</v>
      </c>
      <c r="B74" s="2">
        <v>7</v>
      </c>
      <c r="C74" s="2" t="s">
        <v>119</v>
      </c>
      <c r="D74" s="2" t="s">
        <v>10</v>
      </c>
      <c r="E74" s="2">
        <v>2645</v>
      </c>
      <c r="F74" s="2">
        <v>2343</v>
      </c>
      <c r="G74" s="2">
        <v>1340</v>
      </c>
      <c r="H74" s="2">
        <v>0</v>
      </c>
      <c r="I74" s="2">
        <v>848</v>
      </c>
      <c r="J74" s="2">
        <v>1095</v>
      </c>
      <c r="K74" s="2">
        <v>2402</v>
      </c>
      <c r="L74" s="2">
        <v>2778</v>
      </c>
      <c r="M74" s="2">
        <v>0</v>
      </c>
      <c r="N74" s="2">
        <v>192</v>
      </c>
      <c r="O74" s="2">
        <v>1804</v>
      </c>
      <c r="P74" s="2">
        <v>167</v>
      </c>
      <c r="Q74" s="2">
        <v>0</v>
      </c>
      <c r="R74" s="2">
        <v>2001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16</v>
      </c>
      <c r="BF74" s="2">
        <v>638</v>
      </c>
      <c r="BG74" s="2">
        <v>18269</v>
      </c>
      <c r="BH74" s="2">
        <f t="shared" si="2"/>
        <v>17615</v>
      </c>
      <c r="BI74" s="3">
        <v>29549</v>
      </c>
      <c r="BJ74" s="2">
        <f t="shared" si="3"/>
        <v>61.826119327219196</v>
      </c>
    </row>
    <row r="75" spans="1:62" x14ac:dyDescent="0.55000000000000004">
      <c r="A75">
        <v>2021</v>
      </c>
      <c r="B75" s="2">
        <v>8</v>
      </c>
      <c r="C75" s="2" t="s">
        <v>120</v>
      </c>
      <c r="D75" s="2" t="s">
        <v>8</v>
      </c>
      <c r="E75" s="2">
        <v>0</v>
      </c>
      <c r="F75" s="2">
        <v>0</v>
      </c>
      <c r="G75" s="2">
        <v>0</v>
      </c>
      <c r="H75" s="2">
        <v>433</v>
      </c>
      <c r="I75" s="2">
        <v>147</v>
      </c>
      <c r="J75" s="2">
        <v>1100</v>
      </c>
      <c r="K75" s="2">
        <v>494</v>
      </c>
      <c r="L75" s="2">
        <v>112</v>
      </c>
      <c r="M75" s="2">
        <v>589</v>
      </c>
      <c r="N75" s="2">
        <v>177</v>
      </c>
      <c r="O75" s="2">
        <v>1011</v>
      </c>
      <c r="P75" s="2">
        <v>0</v>
      </c>
      <c r="Q75" s="2">
        <v>366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1026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27</v>
      </c>
      <c r="BF75" s="2">
        <v>335</v>
      </c>
      <c r="BG75" s="2">
        <v>5817</v>
      </c>
      <c r="BH75" s="2">
        <f t="shared" si="2"/>
        <v>5455</v>
      </c>
      <c r="BI75" s="3">
        <v>10786</v>
      </c>
      <c r="BJ75" s="2">
        <f t="shared" si="3"/>
        <v>53.931021694789543</v>
      </c>
    </row>
    <row r="76" spans="1:62" x14ac:dyDescent="0.55000000000000004">
      <c r="A76">
        <v>2021</v>
      </c>
      <c r="B76" s="2">
        <v>8</v>
      </c>
      <c r="C76" s="2" t="s">
        <v>121</v>
      </c>
      <c r="D76" s="2" t="s">
        <v>7</v>
      </c>
      <c r="E76" s="2">
        <v>1457</v>
      </c>
      <c r="F76" s="2">
        <v>0</v>
      </c>
      <c r="G76" s="2">
        <v>0</v>
      </c>
      <c r="H76" s="2">
        <v>0</v>
      </c>
      <c r="I76" s="2">
        <v>1461</v>
      </c>
      <c r="J76" s="2">
        <v>128</v>
      </c>
      <c r="K76" s="2">
        <v>0</v>
      </c>
      <c r="L76" s="2">
        <v>30</v>
      </c>
      <c r="M76" s="2">
        <v>0</v>
      </c>
      <c r="N76" s="2">
        <v>186</v>
      </c>
      <c r="O76" s="2">
        <v>759</v>
      </c>
      <c r="P76" s="2">
        <v>483</v>
      </c>
      <c r="Q76" s="2">
        <v>1066</v>
      </c>
      <c r="R76" s="2">
        <v>1149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503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3</v>
      </c>
      <c r="BF76" s="2">
        <v>257</v>
      </c>
      <c r="BG76" s="2">
        <v>7482</v>
      </c>
      <c r="BH76" s="2">
        <f t="shared" si="2"/>
        <v>7222</v>
      </c>
      <c r="BI76" s="3">
        <v>14912</v>
      </c>
      <c r="BJ76" s="2">
        <f t="shared" si="3"/>
        <v>50.174356223175963</v>
      </c>
    </row>
    <row r="77" spans="1:62" x14ac:dyDescent="0.55000000000000004">
      <c r="A77">
        <v>2021</v>
      </c>
      <c r="B77" s="2">
        <v>8</v>
      </c>
      <c r="C77" s="2" t="s">
        <v>122</v>
      </c>
      <c r="D77" s="2" t="s">
        <v>24</v>
      </c>
      <c r="E77" s="2">
        <v>0</v>
      </c>
      <c r="F77" s="2">
        <v>3042</v>
      </c>
      <c r="G77" s="2">
        <v>0</v>
      </c>
      <c r="H77" s="2">
        <v>0</v>
      </c>
      <c r="I77" s="2">
        <v>128</v>
      </c>
      <c r="J77" s="2">
        <v>1068</v>
      </c>
      <c r="K77" s="2">
        <v>319</v>
      </c>
      <c r="L77" s="2">
        <v>1714</v>
      </c>
      <c r="M77" s="2">
        <v>0</v>
      </c>
      <c r="N77" s="2">
        <v>123</v>
      </c>
      <c r="O77" s="2">
        <v>809</v>
      </c>
      <c r="P77" s="2">
        <v>3597</v>
      </c>
      <c r="Q77" s="2">
        <v>239</v>
      </c>
      <c r="R77" s="2">
        <v>3800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4080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13</v>
      </c>
      <c r="BF77" s="2">
        <v>770</v>
      </c>
      <c r="BG77" s="2">
        <v>19702</v>
      </c>
      <c r="BH77" s="2">
        <f t="shared" si="2"/>
        <v>18919</v>
      </c>
      <c r="BI77" s="3">
        <v>41249</v>
      </c>
      <c r="BJ77" s="2">
        <f t="shared" si="3"/>
        <v>47.763582147446002</v>
      </c>
    </row>
    <row r="78" spans="1:62" x14ac:dyDescent="0.55000000000000004">
      <c r="A78">
        <v>2021</v>
      </c>
      <c r="B78" s="2">
        <v>8</v>
      </c>
      <c r="C78" s="2" t="s">
        <v>123</v>
      </c>
      <c r="D78" s="2" t="s">
        <v>12</v>
      </c>
      <c r="E78" s="2">
        <v>0</v>
      </c>
      <c r="F78" s="2">
        <v>462</v>
      </c>
      <c r="G78" s="2">
        <v>0</v>
      </c>
      <c r="H78" s="2">
        <v>0</v>
      </c>
      <c r="I78" s="2">
        <v>9</v>
      </c>
      <c r="J78" s="2">
        <v>104</v>
      </c>
      <c r="K78" s="2">
        <v>0</v>
      </c>
      <c r="L78" s="2">
        <v>15</v>
      </c>
      <c r="M78" s="2">
        <v>381</v>
      </c>
      <c r="N78" s="2">
        <v>1418</v>
      </c>
      <c r="O78" s="2">
        <v>6</v>
      </c>
      <c r="P78" s="2">
        <v>0</v>
      </c>
      <c r="Q78" s="2">
        <v>15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795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368</v>
      </c>
      <c r="BD78" s="2">
        <v>0</v>
      </c>
      <c r="BE78" s="2">
        <v>0</v>
      </c>
      <c r="BF78" s="2">
        <v>93</v>
      </c>
      <c r="BG78" s="2">
        <v>3666</v>
      </c>
      <c r="BH78" s="2">
        <f t="shared" si="2"/>
        <v>3573</v>
      </c>
      <c r="BI78" s="3">
        <v>5351</v>
      </c>
      <c r="BJ78" s="2">
        <f t="shared" si="3"/>
        <v>68.510558774060925</v>
      </c>
    </row>
    <row r="79" spans="1:62" x14ac:dyDescent="0.55000000000000004">
      <c r="A79">
        <v>2021</v>
      </c>
      <c r="B79" s="2">
        <v>8</v>
      </c>
      <c r="C79" s="2" t="s">
        <v>124</v>
      </c>
      <c r="D79" s="2" t="s">
        <v>16</v>
      </c>
      <c r="E79" s="2">
        <v>0</v>
      </c>
      <c r="F79" s="2">
        <v>0</v>
      </c>
      <c r="G79" s="2">
        <v>4044</v>
      </c>
      <c r="H79" s="2">
        <v>0</v>
      </c>
      <c r="I79" s="2">
        <v>2039</v>
      </c>
      <c r="J79" s="2">
        <v>1239</v>
      </c>
      <c r="K79" s="2">
        <v>258</v>
      </c>
      <c r="L79" s="2">
        <v>252</v>
      </c>
      <c r="M79" s="2">
        <v>0</v>
      </c>
      <c r="N79" s="2">
        <v>304</v>
      </c>
      <c r="O79" s="2">
        <v>457</v>
      </c>
      <c r="P79" s="2">
        <v>7234</v>
      </c>
      <c r="Q79" s="2">
        <v>3967</v>
      </c>
      <c r="R79" s="2">
        <v>9579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3083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14</v>
      </c>
      <c r="BF79" s="2">
        <v>982</v>
      </c>
      <c r="BG79" s="2">
        <v>33452</v>
      </c>
      <c r="BH79" s="2">
        <f t="shared" si="2"/>
        <v>32456</v>
      </c>
      <c r="BI79" s="3">
        <v>59528</v>
      </c>
      <c r="BJ79" s="2">
        <f t="shared" si="3"/>
        <v>56.195403843569416</v>
      </c>
    </row>
    <row r="80" spans="1:62" x14ac:dyDescent="0.55000000000000004">
      <c r="A80">
        <v>2021</v>
      </c>
      <c r="B80" s="2">
        <v>8</v>
      </c>
      <c r="C80" s="2" t="s">
        <v>125</v>
      </c>
      <c r="D80" s="2" t="s">
        <v>24</v>
      </c>
      <c r="E80" s="2">
        <v>0</v>
      </c>
      <c r="F80" s="2">
        <v>356</v>
      </c>
      <c r="G80" s="2">
        <v>0</v>
      </c>
      <c r="H80" s="2">
        <v>0</v>
      </c>
      <c r="I80" s="2">
        <v>1325</v>
      </c>
      <c r="J80" s="2">
        <v>1164</v>
      </c>
      <c r="K80" s="2">
        <v>278</v>
      </c>
      <c r="L80" s="2">
        <v>1051</v>
      </c>
      <c r="M80" s="2">
        <v>0</v>
      </c>
      <c r="N80" s="2">
        <v>263</v>
      </c>
      <c r="O80" s="2">
        <v>669</v>
      </c>
      <c r="P80" s="2">
        <v>249</v>
      </c>
      <c r="Q80" s="2">
        <v>467</v>
      </c>
      <c r="R80" s="2">
        <v>1477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2694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3</v>
      </c>
      <c r="BF80" s="2">
        <v>337</v>
      </c>
      <c r="BG80" s="2">
        <v>10333</v>
      </c>
      <c r="BH80" s="2">
        <f t="shared" si="2"/>
        <v>9993</v>
      </c>
      <c r="BI80" s="3">
        <v>18010</v>
      </c>
      <c r="BJ80" s="2">
        <f t="shared" si="3"/>
        <v>57.373681288173238</v>
      </c>
    </row>
    <row r="81" spans="1:62" x14ac:dyDescent="0.55000000000000004">
      <c r="A81">
        <v>2021</v>
      </c>
      <c r="B81" s="2">
        <v>8</v>
      </c>
      <c r="C81" s="2" t="s">
        <v>126</v>
      </c>
      <c r="D81" s="2" t="s">
        <v>3</v>
      </c>
      <c r="E81" s="2">
        <v>1622</v>
      </c>
      <c r="F81" s="2">
        <v>128</v>
      </c>
      <c r="G81" s="2">
        <v>16</v>
      </c>
      <c r="H81" s="2">
        <v>85</v>
      </c>
      <c r="I81" s="2">
        <v>0</v>
      </c>
      <c r="J81" s="2">
        <v>819</v>
      </c>
      <c r="K81" s="2">
        <v>306</v>
      </c>
      <c r="L81" s="2">
        <v>192</v>
      </c>
      <c r="M81" s="2">
        <v>1405</v>
      </c>
      <c r="N81" s="2">
        <v>0</v>
      </c>
      <c r="O81" s="2">
        <v>1278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</v>
      </c>
      <c r="BF81" s="2">
        <v>174</v>
      </c>
      <c r="BG81" s="2">
        <v>6031</v>
      </c>
      <c r="BH81" s="2">
        <f t="shared" si="2"/>
        <v>5851</v>
      </c>
      <c r="BI81" s="3">
        <v>9169</v>
      </c>
      <c r="BJ81" s="2">
        <f t="shared" si="3"/>
        <v>65.775984294906749</v>
      </c>
    </row>
    <row r="82" spans="1:62" x14ac:dyDescent="0.55000000000000004">
      <c r="A82">
        <v>2021</v>
      </c>
      <c r="B82" s="2">
        <v>8</v>
      </c>
      <c r="C82" s="2" t="s">
        <v>127</v>
      </c>
      <c r="D82" s="2" t="s">
        <v>3</v>
      </c>
      <c r="E82" s="2">
        <v>818</v>
      </c>
      <c r="F82" s="2">
        <v>620</v>
      </c>
      <c r="G82" s="2">
        <v>12</v>
      </c>
      <c r="H82" s="2">
        <v>0</v>
      </c>
      <c r="I82" s="2">
        <v>770</v>
      </c>
      <c r="J82" s="2">
        <v>619</v>
      </c>
      <c r="K82" s="2">
        <v>0</v>
      </c>
      <c r="L82" s="2">
        <v>21</v>
      </c>
      <c r="M82" s="2">
        <v>307</v>
      </c>
      <c r="N82" s="2">
        <v>63</v>
      </c>
      <c r="O82" s="2">
        <v>25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268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175</v>
      </c>
      <c r="BF82" s="2">
        <v>124</v>
      </c>
      <c r="BG82" s="2">
        <v>3822</v>
      </c>
      <c r="BH82" s="2">
        <f t="shared" si="2"/>
        <v>3523</v>
      </c>
      <c r="BI82" s="3">
        <v>7775</v>
      </c>
      <c r="BJ82" s="2">
        <f t="shared" si="3"/>
        <v>49.157556270096464</v>
      </c>
    </row>
    <row r="83" spans="1:62" x14ac:dyDescent="0.55000000000000004">
      <c r="A83">
        <v>2021</v>
      </c>
      <c r="B83" s="2">
        <v>8</v>
      </c>
      <c r="C83" s="2" t="s">
        <v>128</v>
      </c>
      <c r="D83" s="2" t="s">
        <v>11</v>
      </c>
      <c r="E83" s="2">
        <v>542</v>
      </c>
      <c r="F83" s="2">
        <v>465</v>
      </c>
      <c r="G83" s="2">
        <v>6</v>
      </c>
      <c r="H83" s="2">
        <v>37</v>
      </c>
      <c r="I83" s="2">
        <v>176</v>
      </c>
      <c r="J83" s="2">
        <v>16</v>
      </c>
      <c r="K83" s="2">
        <v>527</v>
      </c>
      <c r="L83" s="2">
        <v>1245</v>
      </c>
      <c r="M83" s="2">
        <v>1795</v>
      </c>
      <c r="N83" s="2">
        <v>292</v>
      </c>
      <c r="O83" s="2">
        <v>90</v>
      </c>
      <c r="P83" s="2">
        <v>119</v>
      </c>
      <c r="Q83" s="2">
        <v>632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103</v>
      </c>
      <c r="BG83" s="2">
        <v>6045</v>
      </c>
      <c r="BH83" s="2">
        <f t="shared" si="2"/>
        <v>5942</v>
      </c>
      <c r="BI83" s="3">
        <v>9184</v>
      </c>
      <c r="BJ83" s="2">
        <f t="shared" si="3"/>
        <v>65.820993031358881</v>
      </c>
    </row>
    <row r="84" spans="1:62" x14ac:dyDescent="0.55000000000000004">
      <c r="A84">
        <v>2021</v>
      </c>
      <c r="B84" s="2">
        <v>8</v>
      </c>
      <c r="C84" s="2" t="s">
        <v>129</v>
      </c>
      <c r="D84" s="2" t="s">
        <v>23</v>
      </c>
      <c r="E84" s="2">
        <v>0</v>
      </c>
      <c r="F84" s="2">
        <v>0</v>
      </c>
      <c r="G84" s="2">
        <v>0</v>
      </c>
      <c r="H84" s="2">
        <v>116</v>
      </c>
      <c r="I84" s="2">
        <v>118</v>
      </c>
      <c r="J84" s="2">
        <v>840</v>
      </c>
      <c r="K84" s="2">
        <v>10</v>
      </c>
      <c r="L84" s="2">
        <v>7</v>
      </c>
      <c r="M84" s="2">
        <v>1583</v>
      </c>
      <c r="N84" s="2">
        <v>781</v>
      </c>
      <c r="O84" s="2">
        <v>10</v>
      </c>
      <c r="P84" s="2">
        <v>15</v>
      </c>
      <c r="Q84" s="2">
        <v>7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2196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189</v>
      </c>
      <c r="BG84" s="2">
        <v>5872</v>
      </c>
      <c r="BH84" s="2">
        <f t="shared" si="2"/>
        <v>5683</v>
      </c>
      <c r="BI84" s="3">
        <v>8124</v>
      </c>
      <c r="BJ84" s="2">
        <f t="shared" si="3"/>
        <v>72.279665189561797</v>
      </c>
    </row>
    <row r="85" spans="1:62" x14ac:dyDescent="0.55000000000000004">
      <c r="A85">
        <v>2021</v>
      </c>
      <c r="B85" s="2">
        <v>8</v>
      </c>
      <c r="C85" s="2" t="s">
        <v>130</v>
      </c>
      <c r="D85" s="2" t="s">
        <v>12</v>
      </c>
      <c r="E85" s="2">
        <v>650</v>
      </c>
      <c r="F85" s="2">
        <v>265</v>
      </c>
      <c r="G85" s="2">
        <v>501</v>
      </c>
      <c r="H85" s="2">
        <v>350</v>
      </c>
      <c r="I85" s="2">
        <v>118</v>
      </c>
      <c r="J85" s="2">
        <v>0</v>
      </c>
      <c r="K85" s="2">
        <v>2</v>
      </c>
      <c r="L85" s="2">
        <v>10</v>
      </c>
      <c r="M85" s="2">
        <v>487</v>
      </c>
      <c r="N85" s="2">
        <v>720</v>
      </c>
      <c r="O85" s="2">
        <v>7</v>
      </c>
      <c r="P85" s="2">
        <v>5</v>
      </c>
      <c r="Q85" s="2">
        <v>36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84</v>
      </c>
      <c r="BG85" s="2">
        <v>3235</v>
      </c>
      <c r="BH85" s="2">
        <f t="shared" si="2"/>
        <v>3151</v>
      </c>
      <c r="BI85" s="3">
        <v>4947</v>
      </c>
      <c r="BJ85" s="2">
        <f t="shared" si="3"/>
        <v>65.393167576308869</v>
      </c>
    </row>
    <row r="86" spans="1:62" x14ac:dyDescent="0.55000000000000004">
      <c r="A86">
        <v>2021</v>
      </c>
      <c r="B86" s="2">
        <v>9</v>
      </c>
      <c r="C86" s="2" t="s">
        <v>131</v>
      </c>
      <c r="D86" s="2" t="s">
        <v>23</v>
      </c>
      <c r="E86" s="2">
        <v>0</v>
      </c>
      <c r="F86" s="2">
        <v>0</v>
      </c>
      <c r="G86" s="2">
        <v>0</v>
      </c>
      <c r="H86" s="2">
        <v>0</v>
      </c>
      <c r="I86" s="2">
        <v>403</v>
      </c>
      <c r="J86" s="2">
        <v>509</v>
      </c>
      <c r="K86" s="2">
        <v>1655</v>
      </c>
      <c r="L86" s="2">
        <v>2189</v>
      </c>
      <c r="M86" s="2">
        <v>0</v>
      </c>
      <c r="N86" s="2">
        <v>187</v>
      </c>
      <c r="O86" s="2">
        <v>388</v>
      </c>
      <c r="P86" s="2">
        <v>267</v>
      </c>
      <c r="Q86" s="2">
        <v>420</v>
      </c>
      <c r="R86" s="2">
        <v>12447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14585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6537</v>
      </c>
      <c r="BD86" s="2">
        <v>0</v>
      </c>
      <c r="BE86" s="2">
        <v>14</v>
      </c>
      <c r="BF86" s="2">
        <v>1112</v>
      </c>
      <c r="BG86" s="2">
        <v>40713</v>
      </c>
      <c r="BH86" s="2">
        <f t="shared" si="2"/>
        <v>39587</v>
      </c>
      <c r="BI86" s="3">
        <v>78604</v>
      </c>
      <c r="BJ86" s="2">
        <f t="shared" si="3"/>
        <v>51.795074042033484</v>
      </c>
    </row>
    <row r="87" spans="1:62" x14ac:dyDescent="0.55000000000000004">
      <c r="A87">
        <v>2021</v>
      </c>
      <c r="B87" s="2">
        <v>9</v>
      </c>
      <c r="C87" s="2" t="s">
        <v>132</v>
      </c>
      <c r="D87" s="2" t="s">
        <v>18</v>
      </c>
      <c r="E87" s="2">
        <v>0</v>
      </c>
      <c r="F87" s="2">
        <v>0</v>
      </c>
      <c r="G87" s="2">
        <v>0</v>
      </c>
      <c r="H87" s="2">
        <v>0</v>
      </c>
      <c r="I87" s="2">
        <v>17680</v>
      </c>
      <c r="J87" s="2">
        <v>12221</v>
      </c>
      <c r="K87" s="2">
        <v>0</v>
      </c>
      <c r="L87" s="2">
        <v>0</v>
      </c>
      <c r="M87" s="2">
        <v>0</v>
      </c>
      <c r="N87" s="2">
        <v>11451</v>
      </c>
      <c r="O87" s="2">
        <v>6749</v>
      </c>
      <c r="P87" s="2">
        <v>5469</v>
      </c>
      <c r="Q87" s="2">
        <v>9687</v>
      </c>
      <c r="R87" s="2">
        <v>189604</v>
      </c>
      <c r="S87" s="2">
        <v>0</v>
      </c>
      <c r="T87" s="2">
        <v>318424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551</v>
      </c>
      <c r="BF87" s="2">
        <v>19675</v>
      </c>
      <c r="BG87" s="2">
        <v>591511</v>
      </c>
      <c r="BH87" s="2">
        <f t="shared" si="2"/>
        <v>571285</v>
      </c>
      <c r="BI87" s="3">
        <v>1330676</v>
      </c>
      <c r="BJ87" s="2">
        <f t="shared" si="3"/>
        <v>44.451917671920135</v>
      </c>
    </row>
    <row r="88" spans="1:62" x14ac:dyDescent="0.55000000000000004">
      <c r="A88">
        <v>2021</v>
      </c>
      <c r="B88" s="2">
        <v>12</v>
      </c>
      <c r="C88" s="2" t="s">
        <v>133</v>
      </c>
      <c r="D88" s="2" t="s">
        <v>11</v>
      </c>
      <c r="E88" s="2">
        <v>716</v>
      </c>
      <c r="F88" s="2">
        <v>2978</v>
      </c>
      <c r="G88" s="2">
        <v>2484</v>
      </c>
      <c r="H88" s="2">
        <v>923</v>
      </c>
      <c r="I88" s="2">
        <v>791</v>
      </c>
      <c r="J88" s="2">
        <v>3271</v>
      </c>
      <c r="K88" s="2">
        <v>29</v>
      </c>
      <c r="L88" s="2">
        <v>2086</v>
      </c>
      <c r="M88" s="2">
        <v>5063</v>
      </c>
      <c r="N88" s="2">
        <v>2193</v>
      </c>
      <c r="O88" s="2">
        <v>1203</v>
      </c>
      <c r="P88" s="2">
        <v>1132</v>
      </c>
      <c r="Q88" s="2">
        <v>699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4</v>
      </c>
      <c r="BF88" s="2">
        <v>945</v>
      </c>
      <c r="BG88" s="2">
        <v>24517</v>
      </c>
      <c r="BH88" s="2">
        <f t="shared" si="2"/>
        <v>23568</v>
      </c>
      <c r="BI88" s="3">
        <v>45905</v>
      </c>
      <c r="BJ88" s="2">
        <f t="shared" si="3"/>
        <v>53.408125476527609</v>
      </c>
    </row>
    <row r="89" spans="1:62" x14ac:dyDescent="0.55000000000000004">
      <c r="A89">
        <v>2021</v>
      </c>
      <c r="B89" s="2">
        <v>12</v>
      </c>
      <c r="C89" s="2" t="s">
        <v>134</v>
      </c>
      <c r="D89" s="2" t="s">
        <v>16</v>
      </c>
      <c r="E89" s="2">
        <v>7966</v>
      </c>
      <c r="F89" s="2">
        <v>0</v>
      </c>
      <c r="G89" s="2">
        <v>0</v>
      </c>
      <c r="H89" s="2">
        <v>0</v>
      </c>
      <c r="I89" s="2">
        <v>1473</v>
      </c>
      <c r="J89" s="2">
        <v>658</v>
      </c>
      <c r="K89" s="2">
        <v>916</v>
      </c>
      <c r="L89" s="2">
        <v>262</v>
      </c>
      <c r="M89" s="2">
        <v>0</v>
      </c>
      <c r="N89" s="2">
        <v>9473</v>
      </c>
      <c r="O89" s="2">
        <v>1136</v>
      </c>
      <c r="P89" s="2">
        <v>813</v>
      </c>
      <c r="Q89" s="2">
        <v>2710</v>
      </c>
      <c r="R89" s="2">
        <v>11983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2337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26</v>
      </c>
      <c r="BF89" s="2">
        <v>1944</v>
      </c>
      <c r="BG89" s="2">
        <v>41697</v>
      </c>
      <c r="BH89" s="2">
        <f t="shared" si="2"/>
        <v>39727</v>
      </c>
      <c r="BI89" s="3">
        <v>74846</v>
      </c>
      <c r="BJ89" s="2">
        <f t="shared" si="3"/>
        <v>55.710392004916763</v>
      </c>
    </row>
    <row r="90" spans="1:62" x14ac:dyDescent="0.55000000000000004">
      <c r="A90">
        <v>2021</v>
      </c>
      <c r="B90" s="2">
        <v>12</v>
      </c>
      <c r="C90" s="2" t="s">
        <v>135</v>
      </c>
      <c r="D90" s="2" t="s">
        <v>10</v>
      </c>
      <c r="E90" s="2">
        <v>18</v>
      </c>
      <c r="F90" s="2">
        <v>302</v>
      </c>
      <c r="G90" s="2">
        <v>3</v>
      </c>
      <c r="H90" s="2">
        <v>265</v>
      </c>
      <c r="I90" s="2">
        <v>12</v>
      </c>
      <c r="J90" s="2">
        <v>17</v>
      </c>
      <c r="K90" s="2">
        <v>9</v>
      </c>
      <c r="L90" s="2">
        <v>1057</v>
      </c>
      <c r="M90" s="2">
        <v>228</v>
      </c>
      <c r="N90" s="2">
        <v>23</v>
      </c>
      <c r="O90" s="2">
        <v>624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603</v>
      </c>
      <c r="BF90" s="2">
        <v>183</v>
      </c>
      <c r="BG90" s="2">
        <v>3344</v>
      </c>
      <c r="BH90" s="2">
        <f t="shared" si="2"/>
        <v>2558</v>
      </c>
      <c r="BI90" s="3">
        <v>5066</v>
      </c>
      <c r="BJ90" s="2">
        <f t="shared" si="3"/>
        <v>66.008685353335963</v>
      </c>
    </row>
    <row r="91" spans="1:62" x14ac:dyDescent="0.55000000000000004">
      <c r="A91">
        <v>2021</v>
      </c>
      <c r="B91" s="2">
        <v>12</v>
      </c>
      <c r="C91" s="2" t="s">
        <v>136</v>
      </c>
      <c r="D91" s="2" t="s">
        <v>9</v>
      </c>
      <c r="E91" s="2">
        <v>0</v>
      </c>
      <c r="F91" s="2">
        <v>0</v>
      </c>
      <c r="G91" s="2">
        <v>0</v>
      </c>
      <c r="H91" s="2">
        <v>1061</v>
      </c>
      <c r="I91" s="2">
        <v>29</v>
      </c>
      <c r="J91" s="2">
        <v>20</v>
      </c>
      <c r="K91" s="2">
        <v>1069</v>
      </c>
      <c r="L91" s="2">
        <v>28</v>
      </c>
      <c r="M91" s="2">
        <v>414</v>
      </c>
      <c r="N91" s="2">
        <v>771</v>
      </c>
      <c r="O91" s="2">
        <v>213</v>
      </c>
      <c r="P91" s="2">
        <v>23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764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963</v>
      </c>
      <c r="BD91" s="2">
        <v>0</v>
      </c>
      <c r="BE91" s="2">
        <v>0</v>
      </c>
      <c r="BF91" s="2">
        <v>171</v>
      </c>
      <c r="BG91" s="2">
        <v>5526</v>
      </c>
      <c r="BH91" s="2">
        <f t="shared" si="2"/>
        <v>5355</v>
      </c>
      <c r="BI91" s="3">
        <v>7498</v>
      </c>
      <c r="BJ91" s="2">
        <f t="shared" si="3"/>
        <v>73.699653240864237</v>
      </c>
    </row>
    <row r="92" spans="1:62" x14ac:dyDescent="0.55000000000000004">
      <c r="A92">
        <v>2021</v>
      </c>
      <c r="B92" s="2">
        <v>12</v>
      </c>
      <c r="C92" s="2" t="s">
        <v>137</v>
      </c>
      <c r="D92" s="2" t="s">
        <v>8</v>
      </c>
      <c r="E92" s="2">
        <v>0</v>
      </c>
      <c r="F92" s="2">
        <v>0</v>
      </c>
      <c r="G92" s="2">
        <v>14</v>
      </c>
      <c r="H92" s="2">
        <v>0</v>
      </c>
      <c r="I92" s="2">
        <v>11</v>
      </c>
      <c r="J92" s="2">
        <v>652</v>
      </c>
      <c r="K92" s="2">
        <v>0</v>
      </c>
      <c r="L92" s="2">
        <v>9</v>
      </c>
      <c r="M92" s="2">
        <v>509</v>
      </c>
      <c r="N92" s="2">
        <v>16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95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21</v>
      </c>
      <c r="BG92" s="2">
        <v>1327</v>
      </c>
      <c r="BH92" s="2">
        <f t="shared" si="2"/>
        <v>1306</v>
      </c>
      <c r="BI92" s="3">
        <v>1830</v>
      </c>
      <c r="BJ92" s="2">
        <f t="shared" si="3"/>
        <v>72.513661202185787</v>
      </c>
    </row>
    <row r="93" spans="1:62" x14ac:dyDescent="0.55000000000000004">
      <c r="A93">
        <v>2021</v>
      </c>
      <c r="B93" s="2">
        <v>12</v>
      </c>
      <c r="C93" s="2" t="s">
        <v>138</v>
      </c>
      <c r="D93" s="2" t="s">
        <v>9</v>
      </c>
      <c r="E93" s="2">
        <v>0</v>
      </c>
      <c r="F93" s="2">
        <v>8</v>
      </c>
      <c r="G93" s="2">
        <v>0</v>
      </c>
      <c r="H93" s="2">
        <v>0</v>
      </c>
      <c r="I93" s="2">
        <v>265</v>
      </c>
      <c r="J93" s="2">
        <v>819</v>
      </c>
      <c r="K93" s="2">
        <v>1028</v>
      </c>
      <c r="L93" s="2">
        <v>172</v>
      </c>
      <c r="M93" s="2">
        <v>458</v>
      </c>
      <c r="N93" s="2">
        <v>728</v>
      </c>
      <c r="O93" s="2">
        <v>321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192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1</v>
      </c>
      <c r="BF93" s="2">
        <v>60</v>
      </c>
      <c r="BG93" s="2">
        <v>4052</v>
      </c>
      <c r="BH93" s="2">
        <f t="shared" si="2"/>
        <v>3991</v>
      </c>
      <c r="BI93" s="3">
        <v>6344</v>
      </c>
      <c r="BJ93" s="2">
        <f t="shared" si="3"/>
        <v>63.871374527112231</v>
      </c>
    </row>
    <row r="94" spans="1:62" x14ac:dyDescent="0.55000000000000004">
      <c r="A94">
        <v>2021</v>
      </c>
      <c r="B94" s="2">
        <v>12</v>
      </c>
      <c r="C94" s="2" t="s">
        <v>139</v>
      </c>
      <c r="D94" s="2" t="s">
        <v>16</v>
      </c>
      <c r="E94" s="2">
        <v>195</v>
      </c>
      <c r="F94" s="2">
        <v>1764</v>
      </c>
      <c r="G94" s="2">
        <v>45</v>
      </c>
      <c r="H94" s="2">
        <v>0</v>
      </c>
      <c r="I94" s="2">
        <v>47</v>
      </c>
      <c r="J94" s="2">
        <v>1810</v>
      </c>
      <c r="K94" s="2">
        <v>15</v>
      </c>
      <c r="L94" s="2">
        <v>0</v>
      </c>
      <c r="M94" s="2">
        <v>0</v>
      </c>
      <c r="N94" s="2">
        <v>607</v>
      </c>
      <c r="O94" s="2">
        <v>50</v>
      </c>
      <c r="P94" s="2">
        <v>1793</v>
      </c>
      <c r="Q94" s="2">
        <v>776</v>
      </c>
      <c r="R94" s="2">
        <v>2563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2</v>
      </c>
      <c r="BF94" s="2">
        <v>274</v>
      </c>
      <c r="BG94" s="2">
        <v>9941</v>
      </c>
      <c r="BH94" s="2">
        <f t="shared" si="2"/>
        <v>9665</v>
      </c>
      <c r="BI94" s="3">
        <v>15855</v>
      </c>
      <c r="BJ94" s="2">
        <f t="shared" si="3"/>
        <v>62.699463891516871</v>
      </c>
    </row>
    <row r="95" spans="1:62" x14ac:dyDescent="0.55000000000000004">
      <c r="A95">
        <v>2021</v>
      </c>
      <c r="B95" s="2">
        <v>12</v>
      </c>
      <c r="C95" s="2" t="s">
        <v>140</v>
      </c>
      <c r="D95" s="2" t="s">
        <v>7</v>
      </c>
      <c r="E95" s="2">
        <v>0</v>
      </c>
      <c r="F95" s="2">
        <v>1460</v>
      </c>
      <c r="G95" s="2">
        <v>0</v>
      </c>
      <c r="H95" s="2">
        <v>1532</v>
      </c>
      <c r="I95" s="2">
        <v>1875</v>
      </c>
      <c r="J95" s="2">
        <v>837</v>
      </c>
      <c r="K95" s="2">
        <v>0</v>
      </c>
      <c r="L95" s="2">
        <v>117</v>
      </c>
      <c r="M95" s="2">
        <v>481</v>
      </c>
      <c r="N95" s="2">
        <v>53</v>
      </c>
      <c r="O95" s="2">
        <v>0</v>
      </c>
      <c r="P95" s="2">
        <v>147</v>
      </c>
      <c r="Q95" s="2">
        <v>1073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1078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</v>
      </c>
      <c r="BF95" s="2">
        <v>290</v>
      </c>
      <c r="BG95" s="2">
        <v>8945</v>
      </c>
      <c r="BH95" s="2">
        <f t="shared" si="2"/>
        <v>8653</v>
      </c>
      <c r="BI95" s="3">
        <v>12533</v>
      </c>
      <c r="BJ95" s="2">
        <f t="shared" si="3"/>
        <v>71.371579031357214</v>
      </c>
    </row>
    <row r="96" spans="1:62" x14ac:dyDescent="0.55000000000000004">
      <c r="A96">
        <v>2021</v>
      </c>
      <c r="B96" s="2">
        <v>12</v>
      </c>
      <c r="C96" s="2" t="s">
        <v>141</v>
      </c>
      <c r="D96" s="2" t="s">
        <v>34</v>
      </c>
      <c r="E96" s="2">
        <v>0</v>
      </c>
      <c r="F96" s="2">
        <v>0</v>
      </c>
      <c r="G96" s="2">
        <v>8</v>
      </c>
      <c r="H96" s="2">
        <v>0</v>
      </c>
      <c r="I96" s="2">
        <v>667</v>
      </c>
      <c r="J96" s="2">
        <v>133</v>
      </c>
      <c r="K96" s="2">
        <v>0</v>
      </c>
      <c r="L96" s="2">
        <v>20</v>
      </c>
      <c r="M96" s="2">
        <v>0</v>
      </c>
      <c r="N96" s="2">
        <v>17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488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1140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43</v>
      </c>
      <c r="BG96" s="2">
        <v>2516</v>
      </c>
      <c r="BH96" s="2">
        <f t="shared" si="2"/>
        <v>2473</v>
      </c>
      <c r="BI96" s="3">
        <v>3516</v>
      </c>
      <c r="BJ96" s="2">
        <f t="shared" si="3"/>
        <v>71.558589306029575</v>
      </c>
    </row>
    <row r="97" spans="1:62" x14ac:dyDescent="0.55000000000000004">
      <c r="A97">
        <v>2021</v>
      </c>
      <c r="B97" s="2">
        <v>12</v>
      </c>
      <c r="C97" s="2" t="s">
        <v>142</v>
      </c>
      <c r="D97" s="2" t="s">
        <v>23</v>
      </c>
      <c r="E97" s="2">
        <v>0</v>
      </c>
      <c r="F97" s="2">
        <v>0</v>
      </c>
      <c r="G97" s="2">
        <v>0</v>
      </c>
      <c r="H97" s="2">
        <v>671</v>
      </c>
      <c r="I97" s="2">
        <v>0</v>
      </c>
      <c r="J97" s="2">
        <v>20</v>
      </c>
      <c r="K97" s="2">
        <v>0</v>
      </c>
      <c r="L97" s="2">
        <v>992</v>
      </c>
      <c r="M97" s="2">
        <v>1014</v>
      </c>
      <c r="N97" s="2">
        <v>11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1170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9</v>
      </c>
      <c r="BF97" s="2">
        <v>90</v>
      </c>
      <c r="BG97" s="2">
        <v>3977</v>
      </c>
      <c r="BH97" s="2">
        <f t="shared" si="2"/>
        <v>3878</v>
      </c>
      <c r="BI97" s="3">
        <v>5202</v>
      </c>
      <c r="BJ97" s="2">
        <f t="shared" si="3"/>
        <v>76.451364859669354</v>
      </c>
    </row>
    <row r="98" spans="1:62" x14ac:dyDescent="0.55000000000000004">
      <c r="A98">
        <v>2021</v>
      </c>
      <c r="B98" s="2">
        <v>13</v>
      </c>
      <c r="C98" s="2" t="s">
        <v>143</v>
      </c>
      <c r="D98" s="2" t="s">
        <v>16</v>
      </c>
      <c r="E98" s="2">
        <v>1685</v>
      </c>
      <c r="F98" s="2">
        <v>3804</v>
      </c>
      <c r="G98" s="2">
        <v>568</v>
      </c>
      <c r="H98" s="2">
        <v>0</v>
      </c>
      <c r="I98" s="2">
        <v>3703</v>
      </c>
      <c r="J98" s="2">
        <v>583</v>
      </c>
      <c r="K98" s="2">
        <v>142</v>
      </c>
      <c r="L98" s="2">
        <v>3404</v>
      </c>
      <c r="M98" s="2">
        <v>0</v>
      </c>
      <c r="N98" s="2">
        <v>0</v>
      </c>
      <c r="O98" s="2">
        <v>290</v>
      </c>
      <c r="P98" s="2">
        <v>1003</v>
      </c>
      <c r="Q98" s="2">
        <v>356</v>
      </c>
      <c r="R98" s="2">
        <v>5165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59</v>
      </c>
      <c r="BF98" s="2">
        <v>628</v>
      </c>
      <c r="BG98" s="2">
        <v>21390</v>
      </c>
      <c r="BH98" s="2">
        <f t="shared" si="2"/>
        <v>20703</v>
      </c>
      <c r="BI98" s="3">
        <v>38597</v>
      </c>
      <c r="BJ98" s="2">
        <f t="shared" si="3"/>
        <v>55.418814933803148</v>
      </c>
    </row>
    <row r="99" spans="1:62" x14ac:dyDescent="0.55000000000000004">
      <c r="A99">
        <v>2021</v>
      </c>
      <c r="B99" s="2">
        <v>13</v>
      </c>
      <c r="C99" s="2" t="s">
        <v>144</v>
      </c>
      <c r="D99" s="2" t="s">
        <v>8</v>
      </c>
      <c r="E99" s="2">
        <v>39</v>
      </c>
      <c r="F99" s="2">
        <v>273</v>
      </c>
      <c r="G99" s="2">
        <v>20</v>
      </c>
      <c r="H99" s="2">
        <v>611</v>
      </c>
      <c r="I99" s="2">
        <v>785</v>
      </c>
      <c r="J99" s="2">
        <v>1021</v>
      </c>
      <c r="K99" s="2">
        <v>0</v>
      </c>
      <c r="L99" s="2">
        <v>29</v>
      </c>
      <c r="M99" s="2">
        <v>763</v>
      </c>
      <c r="N99" s="2">
        <v>0</v>
      </c>
      <c r="O99" s="2">
        <v>458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69</v>
      </c>
      <c r="BG99" s="2">
        <v>4068</v>
      </c>
      <c r="BH99" s="2">
        <f t="shared" si="2"/>
        <v>3999</v>
      </c>
      <c r="BI99" s="3">
        <v>6484</v>
      </c>
      <c r="BJ99" s="2">
        <f t="shared" si="3"/>
        <v>62.739049969154841</v>
      </c>
    </row>
    <row r="100" spans="1:62" x14ac:dyDescent="0.55000000000000004">
      <c r="A100">
        <v>2021</v>
      </c>
      <c r="B100" s="2">
        <v>13</v>
      </c>
      <c r="C100" s="2" t="s">
        <v>145</v>
      </c>
      <c r="D100" s="2" t="s">
        <v>24</v>
      </c>
      <c r="E100" s="2">
        <v>0</v>
      </c>
      <c r="F100" s="2">
        <v>0</v>
      </c>
      <c r="G100" s="2">
        <v>0</v>
      </c>
      <c r="H100" s="2">
        <v>0</v>
      </c>
      <c r="I100" s="2">
        <v>892</v>
      </c>
      <c r="J100" s="2">
        <v>40</v>
      </c>
      <c r="K100" s="2">
        <v>220</v>
      </c>
      <c r="L100" s="2">
        <v>0</v>
      </c>
      <c r="M100" s="2">
        <v>0</v>
      </c>
      <c r="N100" s="2">
        <v>30</v>
      </c>
      <c r="O100" s="2">
        <v>0</v>
      </c>
      <c r="P100" s="2">
        <v>0</v>
      </c>
      <c r="Q100" s="2">
        <v>28</v>
      </c>
      <c r="R100" s="2">
        <v>1761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4071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2601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36</v>
      </c>
      <c r="BF100" s="2">
        <v>330</v>
      </c>
      <c r="BG100" s="2">
        <v>10009</v>
      </c>
      <c r="BH100" s="2">
        <f t="shared" si="2"/>
        <v>9643</v>
      </c>
      <c r="BI100" s="3">
        <v>18202</v>
      </c>
      <c r="BJ100" s="2">
        <f t="shared" si="3"/>
        <v>54.988462806285021</v>
      </c>
    </row>
    <row r="101" spans="1:62" x14ac:dyDescent="0.55000000000000004">
      <c r="A101">
        <v>2021</v>
      </c>
      <c r="B101" s="2">
        <v>13</v>
      </c>
      <c r="C101" s="2" t="s">
        <v>146</v>
      </c>
      <c r="D101" s="2" t="s">
        <v>31</v>
      </c>
      <c r="E101" s="2">
        <v>0</v>
      </c>
      <c r="F101" s="2">
        <v>0</v>
      </c>
      <c r="G101" s="2">
        <v>0</v>
      </c>
      <c r="H101" s="2">
        <v>415</v>
      </c>
      <c r="I101" s="2">
        <v>17</v>
      </c>
      <c r="J101" s="2">
        <v>6</v>
      </c>
      <c r="K101" s="2">
        <v>0</v>
      </c>
      <c r="L101" s="2">
        <v>0</v>
      </c>
      <c r="M101" s="2">
        <v>219</v>
      </c>
      <c r="N101" s="2">
        <v>0</v>
      </c>
      <c r="O101" s="2">
        <v>220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13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784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25</v>
      </c>
      <c r="BG101" s="2">
        <v>1699</v>
      </c>
      <c r="BH101" s="2">
        <f t="shared" si="2"/>
        <v>1674</v>
      </c>
      <c r="BI101" s="3">
        <v>2216</v>
      </c>
      <c r="BJ101" s="2">
        <f t="shared" si="3"/>
        <v>76.66967509025271</v>
      </c>
    </row>
    <row r="102" spans="1:62" x14ac:dyDescent="0.55000000000000004">
      <c r="A102">
        <v>2021</v>
      </c>
      <c r="B102" s="2">
        <v>13</v>
      </c>
      <c r="C102" s="2" t="s">
        <v>147</v>
      </c>
      <c r="D102" s="2" t="s">
        <v>16</v>
      </c>
      <c r="E102" s="2">
        <v>169</v>
      </c>
      <c r="F102" s="2">
        <v>0</v>
      </c>
      <c r="G102" s="2">
        <v>2373</v>
      </c>
      <c r="H102" s="2">
        <v>0</v>
      </c>
      <c r="I102" s="2">
        <v>1476</v>
      </c>
      <c r="J102" s="2">
        <v>716</v>
      </c>
      <c r="K102" s="2">
        <v>18</v>
      </c>
      <c r="L102" s="2">
        <v>227</v>
      </c>
      <c r="M102" s="2">
        <v>0</v>
      </c>
      <c r="N102" s="2">
        <v>0</v>
      </c>
      <c r="O102" s="2">
        <v>55</v>
      </c>
      <c r="P102" s="2">
        <v>0</v>
      </c>
      <c r="Q102" s="2">
        <v>0</v>
      </c>
      <c r="R102" s="2">
        <v>4070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1548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4</v>
      </c>
      <c r="BF102" s="2">
        <v>351</v>
      </c>
      <c r="BG102" s="2">
        <v>11007</v>
      </c>
      <c r="BH102" s="2">
        <f t="shared" si="2"/>
        <v>10652</v>
      </c>
      <c r="BI102" s="3">
        <v>18745</v>
      </c>
      <c r="BJ102" s="2">
        <f t="shared" si="3"/>
        <v>58.719658575620166</v>
      </c>
    </row>
    <row r="103" spans="1:62" x14ac:dyDescent="0.55000000000000004">
      <c r="A103">
        <v>2021</v>
      </c>
      <c r="B103" s="2">
        <v>13</v>
      </c>
      <c r="C103" s="2" t="s">
        <v>148</v>
      </c>
      <c r="D103" s="2" t="s">
        <v>35</v>
      </c>
      <c r="E103" s="2">
        <v>0</v>
      </c>
      <c r="F103" s="2">
        <v>3191</v>
      </c>
      <c r="G103" s="2">
        <v>0</v>
      </c>
      <c r="H103" s="2">
        <v>0</v>
      </c>
      <c r="I103" s="2">
        <v>91</v>
      </c>
      <c r="J103" s="2">
        <v>21</v>
      </c>
      <c r="K103" s="2">
        <v>0</v>
      </c>
      <c r="L103" s="2">
        <v>208</v>
      </c>
      <c r="M103" s="2">
        <v>889</v>
      </c>
      <c r="N103" s="2">
        <v>0</v>
      </c>
      <c r="O103" s="2">
        <v>16</v>
      </c>
      <c r="P103" s="2">
        <v>83</v>
      </c>
      <c r="Q103" s="2">
        <v>106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74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4255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67</v>
      </c>
      <c r="BF103" s="2">
        <v>250</v>
      </c>
      <c r="BG103" s="2">
        <v>9251</v>
      </c>
      <c r="BH103" s="2">
        <f t="shared" si="2"/>
        <v>8934</v>
      </c>
      <c r="BI103" s="3">
        <v>14413</v>
      </c>
      <c r="BJ103" s="2">
        <f t="shared" si="3"/>
        <v>64.185110663983906</v>
      </c>
    </row>
    <row r="104" spans="1:62" x14ac:dyDescent="0.55000000000000004">
      <c r="A104">
        <v>2021</v>
      </c>
      <c r="B104" s="2">
        <v>13</v>
      </c>
      <c r="C104" s="2" t="s">
        <v>149</v>
      </c>
      <c r="D104" s="2" t="s">
        <v>11</v>
      </c>
      <c r="E104" s="2">
        <v>0</v>
      </c>
      <c r="F104" s="2">
        <v>0</v>
      </c>
      <c r="G104" s="2">
        <v>63</v>
      </c>
      <c r="H104" s="2">
        <v>297</v>
      </c>
      <c r="I104" s="2">
        <v>954</v>
      </c>
      <c r="J104" s="2">
        <v>628</v>
      </c>
      <c r="K104" s="2">
        <v>5</v>
      </c>
      <c r="L104" s="2">
        <v>592</v>
      </c>
      <c r="M104" s="2">
        <v>1449</v>
      </c>
      <c r="N104" s="2">
        <v>227</v>
      </c>
      <c r="O104" s="2">
        <v>0</v>
      </c>
      <c r="P104" s="2">
        <v>0</v>
      </c>
      <c r="Q104" s="2">
        <v>119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517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106</v>
      </c>
      <c r="BG104" s="2">
        <v>4957</v>
      </c>
      <c r="BH104" s="2">
        <f t="shared" si="2"/>
        <v>4851</v>
      </c>
      <c r="BI104" s="3">
        <v>6894</v>
      </c>
      <c r="BJ104" s="2">
        <f t="shared" si="3"/>
        <v>71.903104148534965</v>
      </c>
    </row>
    <row r="105" spans="1:62" x14ac:dyDescent="0.55000000000000004">
      <c r="A105">
        <v>2021</v>
      </c>
      <c r="B105" s="2">
        <v>13</v>
      </c>
      <c r="C105" s="2" t="s">
        <v>150</v>
      </c>
      <c r="D105" s="2" t="s">
        <v>14</v>
      </c>
      <c r="E105" s="2">
        <v>903</v>
      </c>
      <c r="F105" s="2">
        <v>1363</v>
      </c>
      <c r="G105" s="2">
        <v>13</v>
      </c>
      <c r="H105" s="2">
        <v>62</v>
      </c>
      <c r="I105" s="2">
        <v>164</v>
      </c>
      <c r="J105" s="2">
        <v>23</v>
      </c>
      <c r="K105" s="2">
        <v>0</v>
      </c>
      <c r="L105" s="2">
        <v>53</v>
      </c>
      <c r="M105" s="2">
        <v>1041</v>
      </c>
      <c r="N105" s="2">
        <v>232</v>
      </c>
      <c r="O105" s="2">
        <v>42</v>
      </c>
      <c r="P105" s="2">
        <v>1517</v>
      </c>
      <c r="Q105" s="2">
        <v>25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191</v>
      </c>
      <c r="BG105" s="2">
        <v>5629</v>
      </c>
      <c r="BH105" s="2">
        <f t="shared" si="2"/>
        <v>5438</v>
      </c>
      <c r="BI105" s="3">
        <v>9153</v>
      </c>
      <c r="BJ105" s="2">
        <f t="shared" si="3"/>
        <v>61.498962088932593</v>
      </c>
    </row>
    <row r="106" spans="1:62" x14ac:dyDescent="0.55000000000000004">
      <c r="A106">
        <v>2021</v>
      </c>
      <c r="B106" s="2">
        <v>13</v>
      </c>
      <c r="C106" s="2" t="s">
        <v>151</v>
      </c>
      <c r="D106" s="2" t="s">
        <v>16</v>
      </c>
      <c r="E106" s="2">
        <v>0</v>
      </c>
      <c r="F106" s="2">
        <v>0</v>
      </c>
      <c r="G106" s="2">
        <v>0</v>
      </c>
      <c r="H106" s="2">
        <v>0</v>
      </c>
      <c r="I106" s="2">
        <v>271</v>
      </c>
      <c r="J106" s="2">
        <v>1837</v>
      </c>
      <c r="K106" s="2">
        <v>137</v>
      </c>
      <c r="L106" s="2">
        <v>3731</v>
      </c>
      <c r="M106" s="2">
        <v>0</v>
      </c>
      <c r="N106" s="2">
        <v>464</v>
      </c>
      <c r="O106" s="2">
        <v>223</v>
      </c>
      <c r="P106" s="2">
        <v>436</v>
      </c>
      <c r="Q106" s="2">
        <v>335</v>
      </c>
      <c r="R106" s="2">
        <v>15128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9596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26</v>
      </c>
      <c r="BF106" s="2">
        <v>1170</v>
      </c>
      <c r="BG106" s="2">
        <v>33354</v>
      </c>
      <c r="BH106" s="2">
        <f t="shared" si="2"/>
        <v>32158</v>
      </c>
      <c r="BI106" s="3">
        <v>57484</v>
      </c>
      <c r="BJ106" s="2">
        <f t="shared" si="3"/>
        <v>58.023102080578944</v>
      </c>
    </row>
    <row r="107" spans="1:62" x14ac:dyDescent="0.55000000000000004">
      <c r="A107">
        <v>2021</v>
      </c>
      <c r="B107" s="2">
        <v>14</v>
      </c>
      <c r="C107" s="2" t="s">
        <v>152</v>
      </c>
      <c r="D107" s="2" t="s">
        <v>11</v>
      </c>
      <c r="E107" s="2">
        <v>0</v>
      </c>
      <c r="F107" s="2">
        <v>0</v>
      </c>
      <c r="G107" s="2">
        <v>0</v>
      </c>
      <c r="H107" s="2">
        <v>141</v>
      </c>
      <c r="I107" s="2">
        <v>0</v>
      </c>
      <c r="J107" s="2">
        <v>424</v>
      </c>
      <c r="K107" s="2">
        <v>788</v>
      </c>
      <c r="L107" s="2">
        <v>32</v>
      </c>
      <c r="M107" s="2">
        <v>1390</v>
      </c>
      <c r="N107" s="2">
        <v>0</v>
      </c>
      <c r="O107" s="2">
        <v>0</v>
      </c>
      <c r="P107" s="2">
        <v>0</v>
      </c>
      <c r="Q107" s="2">
        <v>34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1220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104</v>
      </c>
      <c r="BG107" s="2">
        <v>4133</v>
      </c>
      <c r="BH107" s="2">
        <f t="shared" si="2"/>
        <v>4029</v>
      </c>
      <c r="BI107" s="3">
        <v>5142</v>
      </c>
      <c r="BJ107" s="2">
        <f t="shared" si="3"/>
        <v>80.377285103072737</v>
      </c>
    </row>
    <row r="108" spans="1:62" x14ac:dyDescent="0.55000000000000004">
      <c r="A108">
        <v>2021</v>
      </c>
      <c r="B108" s="2">
        <v>14</v>
      </c>
      <c r="C108" s="2" t="s">
        <v>153</v>
      </c>
      <c r="D108" s="2" t="s">
        <v>8</v>
      </c>
      <c r="E108" s="2">
        <v>103</v>
      </c>
      <c r="F108" s="2">
        <v>0</v>
      </c>
      <c r="G108" s="2">
        <v>0</v>
      </c>
      <c r="H108" s="2">
        <v>0</v>
      </c>
      <c r="I108" s="2">
        <v>18</v>
      </c>
      <c r="J108" s="2">
        <v>1629</v>
      </c>
      <c r="K108" s="2">
        <v>371</v>
      </c>
      <c r="L108" s="2">
        <v>23</v>
      </c>
      <c r="M108" s="2">
        <v>0</v>
      </c>
      <c r="N108" s="2">
        <v>0</v>
      </c>
      <c r="O108" s="2">
        <v>176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679</v>
      </c>
      <c r="AE108" s="2">
        <v>0</v>
      </c>
      <c r="AF108" s="2">
        <v>0</v>
      </c>
      <c r="AG108" s="2">
        <v>0</v>
      </c>
      <c r="AH108" s="2">
        <v>1198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1</v>
      </c>
      <c r="BF108" s="2">
        <v>89</v>
      </c>
      <c r="BG108" s="2">
        <v>4287</v>
      </c>
      <c r="BH108" s="2">
        <f t="shared" si="2"/>
        <v>4197</v>
      </c>
      <c r="BI108" s="3">
        <v>6645</v>
      </c>
      <c r="BJ108" s="2">
        <f t="shared" si="3"/>
        <v>64.514672686230242</v>
      </c>
    </row>
    <row r="109" spans="1:62" x14ac:dyDescent="0.55000000000000004">
      <c r="A109">
        <v>2021</v>
      </c>
      <c r="B109" s="2">
        <v>14</v>
      </c>
      <c r="C109" s="2" t="s">
        <v>154</v>
      </c>
      <c r="D109" s="2" t="s">
        <v>38</v>
      </c>
      <c r="E109" s="2">
        <v>4665</v>
      </c>
      <c r="F109" s="2">
        <v>0</v>
      </c>
      <c r="G109" s="2">
        <v>0</v>
      </c>
      <c r="H109" s="2">
        <v>0</v>
      </c>
      <c r="I109" s="2">
        <v>1034</v>
      </c>
      <c r="J109" s="2">
        <v>0</v>
      </c>
      <c r="K109" s="2">
        <v>1072</v>
      </c>
      <c r="L109" s="2">
        <v>0</v>
      </c>
      <c r="M109" s="2">
        <v>0</v>
      </c>
      <c r="N109" s="2">
        <v>116</v>
      </c>
      <c r="O109" s="2">
        <v>241</v>
      </c>
      <c r="P109" s="2">
        <v>74</v>
      </c>
      <c r="Q109" s="2">
        <v>278</v>
      </c>
      <c r="R109" s="2">
        <v>2526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3926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5400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8</v>
      </c>
      <c r="BF109" s="2">
        <v>742</v>
      </c>
      <c r="BG109" s="2">
        <v>20082</v>
      </c>
      <c r="BH109" s="2">
        <f t="shared" si="2"/>
        <v>19332</v>
      </c>
      <c r="BI109" s="3">
        <v>34551</v>
      </c>
      <c r="BJ109" s="2">
        <f t="shared" si="3"/>
        <v>58.122775028219152</v>
      </c>
    </row>
    <row r="110" spans="1:62" x14ac:dyDescent="0.55000000000000004">
      <c r="A110">
        <v>2021</v>
      </c>
      <c r="B110" s="2">
        <v>14</v>
      </c>
      <c r="C110" s="2" t="s">
        <v>155</v>
      </c>
      <c r="D110" s="2" t="s">
        <v>26</v>
      </c>
      <c r="E110" s="2">
        <v>2826</v>
      </c>
      <c r="F110" s="2">
        <v>0</v>
      </c>
      <c r="G110" s="2">
        <v>0</v>
      </c>
      <c r="H110" s="2">
        <v>0</v>
      </c>
      <c r="I110" s="2">
        <v>1106</v>
      </c>
      <c r="J110" s="2">
        <v>1253</v>
      </c>
      <c r="K110" s="2">
        <v>90</v>
      </c>
      <c r="L110" s="2">
        <v>36</v>
      </c>
      <c r="M110" s="2">
        <v>0</v>
      </c>
      <c r="N110" s="2">
        <v>1722</v>
      </c>
      <c r="O110" s="2">
        <v>22</v>
      </c>
      <c r="P110" s="2">
        <v>0</v>
      </c>
      <c r="Q110" s="2">
        <v>0</v>
      </c>
      <c r="R110" s="2">
        <v>498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3603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474</v>
      </c>
      <c r="BG110" s="2">
        <v>11630</v>
      </c>
      <c r="BH110" s="2">
        <f t="shared" si="2"/>
        <v>11156</v>
      </c>
      <c r="BI110" s="3">
        <v>15835</v>
      </c>
      <c r="BJ110" s="2">
        <f t="shared" si="3"/>
        <v>73.444900536785596</v>
      </c>
    </row>
    <row r="111" spans="1:62" x14ac:dyDescent="0.55000000000000004">
      <c r="A111">
        <v>2021</v>
      </c>
      <c r="B111" s="2">
        <v>14</v>
      </c>
      <c r="C111" s="2" t="s">
        <v>156</v>
      </c>
      <c r="D111" s="2" t="s">
        <v>8</v>
      </c>
      <c r="E111" s="2">
        <v>1745</v>
      </c>
      <c r="F111" s="2">
        <v>343</v>
      </c>
      <c r="G111" s="2">
        <v>77</v>
      </c>
      <c r="H111" s="2">
        <v>1024</v>
      </c>
      <c r="I111" s="2">
        <v>564</v>
      </c>
      <c r="J111" s="2">
        <v>2435</v>
      </c>
      <c r="K111" s="2">
        <v>394</v>
      </c>
      <c r="L111" s="2">
        <v>1200</v>
      </c>
      <c r="M111" s="2">
        <v>1337</v>
      </c>
      <c r="N111" s="2">
        <v>215</v>
      </c>
      <c r="O111" s="2">
        <v>86</v>
      </c>
      <c r="P111" s="2">
        <v>137</v>
      </c>
      <c r="Q111" s="2">
        <v>272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380</v>
      </c>
      <c r="BG111" s="2">
        <v>10209</v>
      </c>
      <c r="BH111" s="2">
        <f t="shared" si="2"/>
        <v>9829</v>
      </c>
      <c r="BI111" s="3">
        <v>13222</v>
      </c>
      <c r="BJ111" s="2">
        <f t="shared" si="3"/>
        <v>77.212222054152164</v>
      </c>
    </row>
    <row r="112" spans="1:62" x14ac:dyDescent="0.55000000000000004">
      <c r="A112">
        <v>2021</v>
      </c>
      <c r="B112" s="2">
        <v>14</v>
      </c>
      <c r="C112" s="2" t="s">
        <v>157</v>
      </c>
      <c r="D112" s="2" t="s">
        <v>11</v>
      </c>
      <c r="E112" s="2">
        <v>532</v>
      </c>
      <c r="F112" s="2">
        <v>769</v>
      </c>
      <c r="G112" s="2">
        <v>0</v>
      </c>
      <c r="H112" s="2">
        <v>0</v>
      </c>
      <c r="I112" s="2">
        <v>156</v>
      </c>
      <c r="J112" s="2">
        <v>0</v>
      </c>
      <c r="K112" s="2">
        <v>254</v>
      </c>
      <c r="L112" s="2">
        <v>0</v>
      </c>
      <c r="M112" s="2">
        <v>2033</v>
      </c>
      <c r="N112" s="2">
        <v>0</v>
      </c>
      <c r="O112" s="2">
        <v>116</v>
      </c>
      <c r="P112" s="2">
        <v>0</v>
      </c>
      <c r="Q112" s="2">
        <v>1154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1361</v>
      </c>
      <c r="AX112" s="2">
        <v>515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265</v>
      </c>
      <c r="BG112" s="2">
        <v>7155</v>
      </c>
      <c r="BH112" s="2">
        <f t="shared" si="2"/>
        <v>6890</v>
      </c>
      <c r="BI112" s="3">
        <v>10796</v>
      </c>
      <c r="BJ112" s="2">
        <f t="shared" si="3"/>
        <v>66.274546128195624</v>
      </c>
    </row>
    <row r="113" spans="1:62" x14ac:dyDescent="0.55000000000000004">
      <c r="A113">
        <v>2021</v>
      </c>
      <c r="B113" s="2">
        <v>14</v>
      </c>
      <c r="C113" s="2" t="s">
        <v>158</v>
      </c>
      <c r="D113" s="2" t="s">
        <v>32</v>
      </c>
      <c r="E113" s="2">
        <v>1328</v>
      </c>
      <c r="F113" s="2">
        <v>374</v>
      </c>
      <c r="G113" s="2">
        <v>11</v>
      </c>
      <c r="H113" s="2">
        <v>139</v>
      </c>
      <c r="I113" s="2">
        <v>0</v>
      </c>
      <c r="J113" s="2">
        <v>0</v>
      </c>
      <c r="K113" s="2">
        <v>6</v>
      </c>
      <c r="L113" s="2">
        <v>0</v>
      </c>
      <c r="M113" s="2">
        <v>2828</v>
      </c>
      <c r="N113" s="2">
        <v>0</v>
      </c>
      <c r="O113" s="2">
        <v>55</v>
      </c>
      <c r="P113" s="2">
        <v>0</v>
      </c>
      <c r="Q113" s="2">
        <v>321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3283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127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1</v>
      </c>
      <c r="BF113" s="2">
        <v>242</v>
      </c>
      <c r="BG113" s="2">
        <v>8715</v>
      </c>
      <c r="BH113" s="2">
        <f t="shared" si="2"/>
        <v>8472</v>
      </c>
      <c r="BI113" s="3">
        <v>12631</v>
      </c>
      <c r="BJ113" s="2">
        <f t="shared" si="3"/>
        <v>68.996912358483101</v>
      </c>
    </row>
    <row r="114" spans="1:62" x14ac:dyDescent="0.55000000000000004">
      <c r="A114">
        <v>2021</v>
      </c>
      <c r="B114" s="2">
        <v>14</v>
      </c>
      <c r="C114" s="2" t="s">
        <v>159</v>
      </c>
      <c r="D114" s="2" t="s">
        <v>3</v>
      </c>
      <c r="E114" s="2">
        <v>6899</v>
      </c>
      <c r="F114" s="2">
        <v>1058</v>
      </c>
      <c r="G114" s="2">
        <v>14</v>
      </c>
      <c r="H114" s="2">
        <v>0</v>
      </c>
      <c r="I114" s="2">
        <v>164</v>
      </c>
      <c r="J114" s="2">
        <v>998</v>
      </c>
      <c r="K114" s="2">
        <v>3</v>
      </c>
      <c r="L114" s="2">
        <v>162</v>
      </c>
      <c r="M114" s="2">
        <v>1422</v>
      </c>
      <c r="N114" s="2">
        <v>0</v>
      </c>
      <c r="O114" s="2">
        <v>0</v>
      </c>
      <c r="P114" s="2">
        <v>0</v>
      </c>
      <c r="Q114" s="2">
        <v>85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74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380</v>
      </c>
      <c r="BG114" s="2">
        <v>11259</v>
      </c>
      <c r="BH114" s="2">
        <f t="shared" si="2"/>
        <v>10879</v>
      </c>
      <c r="BI114" s="3">
        <v>14025</v>
      </c>
      <c r="BJ114" s="2">
        <f t="shared" si="3"/>
        <v>80.278074866310163</v>
      </c>
    </row>
    <row r="115" spans="1:62" x14ac:dyDescent="0.55000000000000004">
      <c r="A115">
        <v>2021</v>
      </c>
      <c r="B115" s="2">
        <v>14</v>
      </c>
      <c r="C115" s="2" t="s">
        <v>160</v>
      </c>
      <c r="D115" s="2" t="s">
        <v>4</v>
      </c>
      <c r="E115" s="2">
        <v>0</v>
      </c>
      <c r="F115" s="2">
        <v>693</v>
      </c>
      <c r="G115" s="2">
        <v>0</v>
      </c>
      <c r="H115" s="2">
        <v>0</v>
      </c>
      <c r="I115" s="2">
        <v>12</v>
      </c>
      <c r="J115" s="2">
        <v>679</v>
      </c>
      <c r="K115" s="2">
        <v>0</v>
      </c>
      <c r="L115" s="2">
        <v>47</v>
      </c>
      <c r="M115" s="2">
        <v>489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27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1</v>
      </c>
      <c r="BF115" s="2">
        <v>84</v>
      </c>
      <c r="BG115" s="2">
        <v>2032</v>
      </c>
      <c r="BH115" s="2">
        <f t="shared" si="2"/>
        <v>1947</v>
      </c>
      <c r="BI115" s="3">
        <v>2931</v>
      </c>
      <c r="BJ115" s="2">
        <f t="shared" si="3"/>
        <v>69.327874445581713</v>
      </c>
    </row>
    <row r="116" spans="1:62" x14ac:dyDescent="0.55000000000000004">
      <c r="A116">
        <v>2021</v>
      </c>
      <c r="B116" s="2">
        <v>14</v>
      </c>
      <c r="C116" s="2" t="s">
        <v>161</v>
      </c>
      <c r="D116" s="2" t="s">
        <v>7</v>
      </c>
      <c r="E116" s="2">
        <v>30</v>
      </c>
      <c r="F116" s="2">
        <v>1306</v>
      </c>
      <c r="G116" s="2">
        <v>7</v>
      </c>
      <c r="H116" s="2">
        <v>163</v>
      </c>
      <c r="I116" s="2">
        <v>1710</v>
      </c>
      <c r="J116" s="2">
        <v>20</v>
      </c>
      <c r="K116" s="2">
        <v>6</v>
      </c>
      <c r="L116" s="2">
        <v>830</v>
      </c>
      <c r="M116" s="2">
        <v>1312</v>
      </c>
      <c r="N116" s="2">
        <v>27</v>
      </c>
      <c r="O116" s="2">
        <v>27</v>
      </c>
      <c r="P116" s="2">
        <v>73</v>
      </c>
      <c r="Q116" s="2">
        <v>199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136</v>
      </c>
      <c r="BG116" s="2">
        <v>5846</v>
      </c>
      <c r="BH116" s="2">
        <f t="shared" si="2"/>
        <v>5710</v>
      </c>
      <c r="BI116" s="3">
        <v>7814</v>
      </c>
      <c r="BJ116" s="2">
        <f t="shared" si="3"/>
        <v>74.814435628359348</v>
      </c>
    </row>
    <row r="117" spans="1:62" x14ac:dyDescent="0.55000000000000004">
      <c r="A117">
        <v>2021</v>
      </c>
      <c r="B117" s="2">
        <v>14</v>
      </c>
      <c r="C117" s="2" t="s">
        <v>162</v>
      </c>
      <c r="D117" s="2" t="s">
        <v>4</v>
      </c>
      <c r="E117" s="2">
        <v>0</v>
      </c>
      <c r="F117" s="2">
        <v>4062</v>
      </c>
      <c r="G117" s="2">
        <v>0</v>
      </c>
      <c r="H117" s="2">
        <v>0</v>
      </c>
      <c r="I117" s="2">
        <v>1985</v>
      </c>
      <c r="J117" s="2">
        <v>504</v>
      </c>
      <c r="K117" s="2">
        <v>0</v>
      </c>
      <c r="L117" s="2">
        <v>0</v>
      </c>
      <c r="M117" s="2">
        <v>0</v>
      </c>
      <c r="N117" s="2">
        <v>98</v>
      </c>
      <c r="O117" s="2">
        <v>331</v>
      </c>
      <c r="P117" s="2">
        <v>59</v>
      </c>
      <c r="Q117" s="2">
        <v>1346</v>
      </c>
      <c r="R117" s="2">
        <v>1890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1163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2749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6</v>
      </c>
      <c r="BF117" s="2">
        <v>613</v>
      </c>
      <c r="BG117" s="2">
        <v>14806</v>
      </c>
      <c r="BH117" s="2">
        <f t="shared" si="2"/>
        <v>14187</v>
      </c>
      <c r="BI117" s="3">
        <v>21269</v>
      </c>
      <c r="BJ117" s="2">
        <f t="shared" si="3"/>
        <v>69.613051859513845</v>
      </c>
    </row>
    <row r="118" spans="1:62" x14ac:dyDescent="0.55000000000000004">
      <c r="A118">
        <v>2021</v>
      </c>
      <c r="B118" s="2">
        <v>14</v>
      </c>
      <c r="C118" s="2" t="s">
        <v>163</v>
      </c>
      <c r="D118" s="2" t="s">
        <v>8</v>
      </c>
      <c r="E118" s="2">
        <v>0</v>
      </c>
      <c r="F118" s="2">
        <v>0</v>
      </c>
      <c r="G118" s="2">
        <v>0</v>
      </c>
      <c r="H118" s="2">
        <v>0</v>
      </c>
      <c r="I118" s="2">
        <v>3356</v>
      </c>
      <c r="J118" s="2">
        <v>4793</v>
      </c>
      <c r="K118" s="2">
        <v>12</v>
      </c>
      <c r="L118" s="2">
        <v>134</v>
      </c>
      <c r="M118" s="2">
        <v>0</v>
      </c>
      <c r="N118" s="2">
        <v>124</v>
      </c>
      <c r="O118" s="2">
        <v>23</v>
      </c>
      <c r="P118" s="2">
        <v>0</v>
      </c>
      <c r="Q118" s="2">
        <v>329</v>
      </c>
      <c r="R118" s="2">
        <v>4200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2753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5</v>
      </c>
      <c r="BF118" s="2">
        <v>439</v>
      </c>
      <c r="BG118" s="2">
        <v>16168</v>
      </c>
      <c r="BH118" s="2">
        <f t="shared" si="2"/>
        <v>15724</v>
      </c>
      <c r="BI118" s="3">
        <v>22325</v>
      </c>
      <c r="BJ118" s="2">
        <f t="shared" si="3"/>
        <v>72.421052631578945</v>
      </c>
    </row>
    <row r="119" spans="1:62" x14ac:dyDescent="0.55000000000000004">
      <c r="A119">
        <v>2021</v>
      </c>
      <c r="B119" s="2">
        <v>15</v>
      </c>
      <c r="C119" s="2" t="s">
        <v>164</v>
      </c>
      <c r="D119" s="2" t="s">
        <v>15</v>
      </c>
      <c r="E119" s="2">
        <v>0</v>
      </c>
      <c r="F119" s="2">
        <v>720</v>
      </c>
      <c r="G119" s="2">
        <v>0</v>
      </c>
      <c r="H119" s="2">
        <v>0</v>
      </c>
      <c r="I119" s="2">
        <v>559</v>
      </c>
      <c r="J119" s="2">
        <v>763</v>
      </c>
      <c r="K119" s="2">
        <v>0</v>
      </c>
      <c r="L119" s="2">
        <v>1727</v>
      </c>
      <c r="M119" s="2">
        <v>0</v>
      </c>
      <c r="N119" s="2">
        <v>291</v>
      </c>
      <c r="O119" s="2">
        <v>33</v>
      </c>
      <c r="P119" s="2">
        <v>985</v>
      </c>
      <c r="Q119" s="2">
        <v>1748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1061</v>
      </c>
      <c r="AB119" s="2">
        <v>0</v>
      </c>
      <c r="AC119" s="2">
        <v>0</v>
      </c>
      <c r="AD119" s="2">
        <v>0</v>
      </c>
      <c r="AE119" s="2">
        <v>0</v>
      </c>
      <c r="AF119" s="2">
        <v>1267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225</v>
      </c>
      <c r="BG119" s="2">
        <v>9379</v>
      </c>
      <c r="BH119" s="2">
        <f t="shared" si="2"/>
        <v>9154</v>
      </c>
      <c r="BI119" s="3">
        <v>14722</v>
      </c>
      <c r="BJ119" s="2">
        <f t="shared" si="3"/>
        <v>63.707376715120226</v>
      </c>
    </row>
    <row r="120" spans="1:62" x14ac:dyDescent="0.55000000000000004">
      <c r="A120">
        <v>2021</v>
      </c>
      <c r="B120" s="2">
        <v>15</v>
      </c>
      <c r="C120" s="2" t="s">
        <v>165</v>
      </c>
      <c r="D120" s="2" t="s">
        <v>7</v>
      </c>
      <c r="E120" s="2">
        <v>3083</v>
      </c>
      <c r="F120" s="2">
        <v>0</v>
      </c>
      <c r="G120" s="2">
        <v>0</v>
      </c>
      <c r="H120" s="2">
        <v>0</v>
      </c>
      <c r="I120" s="2">
        <v>3436</v>
      </c>
      <c r="J120" s="2">
        <v>940</v>
      </c>
      <c r="K120" s="2">
        <v>454</v>
      </c>
      <c r="L120" s="2">
        <v>1578</v>
      </c>
      <c r="M120" s="2">
        <v>0</v>
      </c>
      <c r="N120" s="2">
        <v>495</v>
      </c>
      <c r="O120" s="2">
        <v>395</v>
      </c>
      <c r="P120" s="2">
        <v>654</v>
      </c>
      <c r="Q120" s="2">
        <v>681</v>
      </c>
      <c r="R120" s="2">
        <v>2826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877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2701</v>
      </c>
      <c r="BD120" s="2">
        <v>0</v>
      </c>
      <c r="BE120" s="2">
        <v>12</v>
      </c>
      <c r="BF120" s="2">
        <v>678</v>
      </c>
      <c r="BG120" s="2">
        <v>18810</v>
      </c>
      <c r="BH120" s="2">
        <f t="shared" si="2"/>
        <v>18120</v>
      </c>
      <c r="BI120" s="3">
        <v>31289</v>
      </c>
      <c r="BJ120" s="2">
        <f t="shared" si="3"/>
        <v>60.116974016427498</v>
      </c>
    </row>
    <row r="121" spans="1:62" x14ac:dyDescent="0.55000000000000004">
      <c r="A121">
        <v>2021</v>
      </c>
      <c r="B121" s="2">
        <v>15</v>
      </c>
      <c r="C121" s="2" t="s">
        <v>166</v>
      </c>
      <c r="D121" s="2" t="s">
        <v>10</v>
      </c>
      <c r="E121" s="2">
        <v>0</v>
      </c>
      <c r="F121" s="2">
        <v>0</v>
      </c>
      <c r="G121" s="2">
        <v>0</v>
      </c>
      <c r="H121" s="2">
        <v>0</v>
      </c>
      <c r="I121" s="2">
        <v>93</v>
      </c>
      <c r="J121" s="2">
        <v>235</v>
      </c>
      <c r="K121" s="2">
        <v>0</v>
      </c>
      <c r="L121" s="2">
        <v>8042</v>
      </c>
      <c r="M121" s="2">
        <v>0</v>
      </c>
      <c r="N121" s="2">
        <v>2473</v>
      </c>
      <c r="O121" s="2">
        <v>642</v>
      </c>
      <c r="P121" s="2">
        <v>81</v>
      </c>
      <c r="Q121" s="2">
        <v>57</v>
      </c>
      <c r="R121" s="2">
        <v>1536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6233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23</v>
      </c>
      <c r="BF121" s="2">
        <v>797</v>
      </c>
      <c r="BG121" s="2">
        <v>20212</v>
      </c>
      <c r="BH121" s="2">
        <f t="shared" si="2"/>
        <v>19392</v>
      </c>
      <c r="BI121" s="3">
        <v>35603</v>
      </c>
      <c r="BJ121" s="2">
        <f t="shared" si="3"/>
        <v>56.770496868241437</v>
      </c>
    </row>
    <row r="122" spans="1:62" x14ac:dyDescent="0.55000000000000004">
      <c r="A122">
        <v>2021</v>
      </c>
      <c r="B122" s="2">
        <v>15</v>
      </c>
      <c r="C122" s="2" t="s">
        <v>167</v>
      </c>
      <c r="D122" s="2" t="s">
        <v>38</v>
      </c>
      <c r="E122" s="2">
        <v>768</v>
      </c>
      <c r="F122" s="2">
        <v>0</v>
      </c>
      <c r="G122" s="2">
        <v>0</v>
      </c>
      <c r="H122" s="2">
        <v>0</v>
      </c>
      <c r="I122" s="2">
        <v>13</v>
      </c>
      <c r="J122" s="2">
        <v>0</v>
      </c>
      <c r="K122" s="2">
        <v>0</v>
      </c>
      <c r="L122" s="2">
        <v>0</v>
      </c>
      <c r="M122" s="2">
        <v>358</v>
      </c>
      <c r="N122" s="2">
        <v>99</v>
      </c>
      <c r="O122" s="2">
        <v>0</v>
      </c>
      <c r="P122" s="2">
        <v>878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1719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2004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1</v>
      </c>
      <c r="BF122" s="2">
        <v>127</v>
      </c>
      <c r="BG122" s="2">
        <v>5967</v>
      </c>
      <c r="BH122" s="2">
        <f t="shared" si="2"/>
        <v>5839</v>
      </c>
      <c r="BI122" s="3">
        <v>9792</v>
      </c>
      <c r="BJ122" s="2">
        <f t="shared" si="3"/>
        <v>60.9375</v>
      </c>
    </row>
    <row r="123" spans="1:62" x14ac:dyDescent="0.55000000000000004">
      <c r="A123">
        <v>2021</v>
      </c>
      <c r="B123" s="2">
        <v>15</v>
      </c>
      <c r="C123" s="2" t="s">
        <v>168</v>
      </c>
      <c r="D123" s="2" t="s">
        <v>28</v>
      </c>
      <c r="E123" s="2">
        <v>0</v>
      </c>
      <c r="F123" s="2">
        <v>0</v>
      </c>
      <c r="G123" s="2">
        <v>5727</v>
      </c>
      <c r="H123" s="2">
        <v>0</v>
      </c>
      <c r="I123" s="2">
        <v>646</v>
      </c>
      <c r="J123" s="2">
        <v>139</v>
      </c>
      <c r="K123" s="2">
        <v>0</v>
      </c>
      <c r="L123" s="2">
        <v>0</v>
      </c>
      <c r="M123" s="2">
        <v>0</v>
      </c>
      <c r="N123" s="2">
        <v>0</v>
      </c>
      <c r="O123" s="2">
        <v>143</v>
      </c>
      <c r="P123" s="2">
        <v>117</v>
      </c>
      <c r="Q123" s="2">
        <v>763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3927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11765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8337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8</v>
      </c>
      <c r="BF123" s="2">
        <v>899</v>
      </c>
      <c r="BG123" s="2">
        <v>32471</v>
      </c>
      <c r="BH123" s="2">
        <f t="shared" si="2"/>
        <v>31564</v>
      </c>
      <c r="BI123" s="3">
        <v>55701</v>
      </c>
      <c r="BJ123" s="2">
        <f t="shared" si="3"/>
        <v>58.29518321035529</v>
      </c>
    </row>
    <row r="124" spans="1:62" x14ac:dyDescent="0.55000000000000004">
      <c r="A124">
        <v>2021</v>
      </c>
      <c r="B124" s="2">
        <v>15</v>
      </c>
      <c r="C124" s="2" t="s">
        <v>169</v>
      </c>
      <c r="D124" s="2" t="s">
        <v>12</v>
      </c>
      <c r="E124" s="2">
        <v>0</v>
      </c>
      <c r="F124" s="2">
        <v>0</v>
      </c>
      <c r="G124" s="2">
        <v>188</v>
      </c>
      <c r="H124" s="2">
        <v>0</v>
      </c>
      <c r="I124" s="2">
        <v>0</v>
      </c>
      <c r="J124" s="2">
        <v>85</v>
      </c>
      <c r="K124" s="2">
        <v>28</v>
      </c>
      <c r="L124" s="2">
        <v>2332</v>
      </c>
      <c r="M124" s="2">
        <v>0</v>
      </c>
      <c r="N124" s="2">
        <v>3870</v>
      </c>
      <c r="O124" s="2">
        <v>0</v>
      </c>
      <c r="P124" s="2">
        <v>0</v>
      </c>
      <c r="Q124" s="2">
        <v>0</v>
      </c>
      <c r="R124" s="2">
        <v>1312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2540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3</v>
      </c>
      <c r="BF124" s="2">
        <v>266</v>
      </c>
      <c r="BG124" s="2">
        <v>10624</v>
      </c>
      <c r="BH124" s="2">
        <f t="shared" si="2"/>
        <v>10355</v>
      </c>
      <c r="BI124" s="3">
        <v>17381</v>
      </c>
      <c r="BJ124" s="2">
        <f t="shared" si="3"/>
        <v>61.12421609803809</v>
      </c>
    </row>
    <row r="125" spans="1:62" x14ac:dyDescent="0.55000000000000004">
      <c r="A125">
        <v>2021</v>
      </c>
      <c r="B125" s="2">
        <v>18</v>
      </c>
      <c r="C125" s="2" t="s">
        <v>170</v>
      </c>
      <c r="D125" s="2" t="s">
        <v>24</v>
      </c>
      <c r="E125" s="2">
        <v>0</v>
      </c>
      <c r="F125" s="2">
        <v>1992</v>
      </c>
      <c r="G125" s="2">
        <v>0</v>
      </c>
      <c r="H125" s="2">
        <v>0</v>
      </c>
      <c r="I125" s="2">
        <v>849</v>
      </c>
      <c r="J125" s="2">
        <v>812</v>
      </c>
      <c r="K125" s="2">
        <v>816</v>
      </c>
      <c r="L125" s="2">
        <v>156</v>
      </c>
      <c r="M125" s="2">
        <v>0</v>
      </c>
      <c r="N125" s="2">
        <v>223</v>
      </c>
      <c r="O125" s="2">
        <v>3612</v>
      </c>
      <c r="P125" s="2">
        <v>192</v>
      </c>
      <c r="Q125" s="2">
        <v>633</v>
      </c>
      <c r="R125" s="2">
        <v>17104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22581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910</v>
      </c>
      <c r="BD125" s="2">
        <v>4936</v>
      </c>
      <c r="BE125" s="2">
        <v>28</v>
      </c>
      <c r="BF125" s="2">
        <v>1294</v>
      </c>
      <c r="BG125" s="2">
        <v>56138</v>
      </c>
      <c r="BH125" s="2">
        <f t="shared" si="2"/>
        <v>54816</v>
      </c>
      <c r="BI125" s="3">
        <v>100681</v>
      </c>
      <c r="BJ125" s="2">
        <f t="shared" si="3"/>
        <v>55.758286071850698</v>
      </c>
    </row>
    <row r="126" spans="1:62" x14ac:dyDescent="0.55000000000000004">
      <c r="A126">
        <v>2021</v>
      </c>
      <c r="B126" s="2">
        <v>18</v>
      </c>
      <c r="C126" s="2" t="s">
        <v>171</v>
      </c>
      <c r="D126" s="2" t="s">
        <v>23</v>
      </c>
      <c r="E126" s="2">
        <v>0</v>
      </c>
      <c r="F126" s="2">
        <v>0</v>
      </c>
      <c r="G126" s="2">
        <v>0</v>
      </c>
      <c r="H126" s="2">
        <v>0</v>
      </c>
      <c r="I126" s="2">
        <v>778</v>
      </c>
      <c r="J126" s="2">
        <v>1057</v>
      </c>
      <c r="K126" s="2">
        <v>1412</v>
      </c>
      <c r="L126" s="2">
        <v>282</v>
      </c>
      <c r="M126" s="2">
        <v>0</v>
      </c>
      <c r="N126" s="2">
        <v>660</v>
      </c>
      <c r="O126" s="2">
        <v>3666</v>
      </c>
      <c r="P126" s="2">
        <v>342</v>
      </c>
      <c r="Q126" s="2">
        <v>995</v>
      </c>
      <c r="R126" s="2">
        <v>14288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21094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7635</v>
      </c>
      <c r="BD126" s="2">
        <v>0</v>
      </c>
      <c r="BE126" s="2">
        <v>56</v>
      </c>
      <c r="BF126" s="2">
        <v>1478</v>
      </c>
      <c r="BG126" s="2">
        <v>53743</v>
      </c>
      <c r="BH126" s="2">
        <f t="shared" si="2"/>
        <v>52209</v>
      </c>
      <c r="BI126" s="3">
        <v>108176</v>
      </c>
      <c r="BJ126" s="2">
        <f t="shared" si="3"/>
        <v>49.681075284721196</v>
      </c>
    </row>
    <row r="127" spans="1:62" x14ac:dyDescent="0.55000000000000004">
      <c r="A127">
        <v>2021</v>
      </c>
      <c r="B127" s="2">
        <v>21</v>
      </c>
      <c r="C127" s="2" t="s">
        <v>172</v>
      </c>
      <c r="D127" s="2" t="s">
        <v>16</v>
      </c>
      <c r="E127" s="2">
        <v>0</v>
      </c>
      <c r="F127" s="2">
        <v>0</v>
      </c>
      <c r="G127" s="2">
        <v>0</v>
      </c>
      <c r="H127" s="2">
        <v>0</v>
      </c>
      <c r="I127" s="2">
        <v>2255</v>
      </c>
      <c r="J127" s="2">
        <v>924</v>
      </c>
      <c r="K127" s="2">
        <v>0</v>
      </c>
      <c r="L127" s="2">
        <v>147</v>
      </c>
      <c r="M127" s="2">
        <v>0</v>
      </c>
      <c r="N127" s="2">
        <v>2015</v>
      </c>
      <c r="O127" s="2">
        <v>606</v>
      </c>
      <c r="P127" s="2">
        <v>1052</v>
      </c>
      <c r="Q127" s="2">
        <v>2361</v>
      </c>
      <c r="R127" s="2">
        <v>25059</v>
      </c>
      <c r="S127" s="2">
        <v>0</v>
      </c>
      <c r="T127" s="2">
        <v>0</v>
      </c>
      <c r="U127" s="2">
        <v>0</v>
      </c>
      <c r="V127" s="2">
        <v>13935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42</v>
      </c>
      <c r="BF127" s="2">
        <v>1616</v>
      </c>
      <c r="BG127" s="2">
        <v>50012</v>
      </c>
      <c r="BH127" s="2">
        <f t="shared" si="2"/>
        <v>48354</v>
      </c>
      <c r="BI127" s="3">
        <v>107881</v>
      </c>
      <c r="BJ127" s="2">
        <f t="shared" si="3"/>
        <v>46.358487592810597</v>
      </c>
    </row>
    <row r="128" spans="1:62" x14ac:dyDescent="0.55000000000000004">
      <c r="A128">
        <v>2021</v>
      </c>
      <c r="B128" s="2">
        <v>21</v>
      </c>
      <c r="C128" s="2" t="s">
        <v>173</v>
      </c>
      <c r="D128" s="2" t="s">
        <v>5</v>
      </c>
      <c r="E128" s="2">
        <v>0</v>
      </c>
      <c r="F128" s="2">
        <v>0</v>
      </c>
      <c r="G128" s="2">
        <v>2895</v>
      </c>
      <c r="H128" s="2">
        <v>832</v>
      </c>
      <c r="I128" s="2">
        <v>15</v>
      </c>
      <c r="J128" s="2">
        <v>8</v>
      </c>
      <c r="K128" s="2">
        <v>0</v>
      </c>
      <c r="L128" s="2">
        <v>1392</v>
      </c>
      <c r="M128" s="2">
        <v>373</v>
      </c>
      <c r="N128" s="2">
        <v>10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600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246</v>
      </c>
      <c r="BG128" s="2">
        <v>6371</v>
      </c>
      <c r="BH128" s="2">
        <f t="shared" si="2"/>
        <v>6125</v>
      </c>
      <c r="BI128" s="3">
        <v>9283</v>
      </c>
      <c r="BJ128" s="2">
        <f t="shared" si="3"/>
        <v>68.630830550468602</v>
      </c>
    </row>
    <row r="129" spans="1:62" x14ac:dyDescent="0.55000000000000004">
      <c r="A129">
        <v>2021</v>
      </c>
      <c r="B129" s="2">
        <v>21</v>
      </c>
      <c r="C129" s="2" t="s">
        <v>174</v>
      </c>
      <c r="D129" s="2" t="s">
        <v>4</v>
      </c>
      <c r="E129" s="2">
        <v>0</v>
      </c>
      <c r="F129" s="2">
        <v>5830</v>
      </c>
      <c r="G129" s="2">
        <v>0</v>
      </c>
      <c r="H129" s="2">
        <v>0</v>
      </c>
      <c r="I129" s="2">
        <v>352</v>
      </c>
      <c r="J129" s="2">
        <v>880</v>
      </c>
      <c r="K129" s="2">
        <v>32</v>
      </c>
      <c r="L129" s="2">
        <v>0</v>
      </c>
      <c r="M129" s="2">
        <v>0</v>
      </c>
      <c r="N129" s="2">
        <v>56</v>
      </c>
      <c r="O129" s="2">
        <v>174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4184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3965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5</v>
      </c>
      <c r="BF129" s="2">
        <v>451</v>
      </c>
      <c r="BG129" s="2">
        <v>15929</v>
      </c>
      <c r="BH129" s="2">
        <f t="shared" si="2"/>
        <v>15473</v>
      </c>
      <c r="BI129" s="3">
        <v>27679</v>
      </c>
      <c r="BJ129" s="2">
        <f t="shared" si="3"/>
        <v>57.549044401893134</v>
      </c>
    </row>
    <row r="130" spans="1:62" x14ac:dyDescent="0.55000000000000004">
      <c r="A130">
        <v>2021</v>
      </c>
      <c r="B130" s="2">
        <v>21</v>
      </c>
      <c r="C130" s="2" t="s">
        <v>175</v>
      </c>
      <c r="D130" s="2" t="s">
        <v>6</v>
      </c>
      <c r="E130" s="2">
        <v>31</v>
      </c>
      <c r="F130" s="2">
        <v>15</v>
      </c>
      <c r="G130" s="2">
        <v>4</v>
      </c>
      <c r="H130" s="2">
        <v>378</v>
      </c>
      <c r="I130" s="2">
        <v>0</v>
      </c>
      <c r="J130" s="2">
        <v>0</v>
      </c>
      <c r="K130" s="2">
        <v>0</v>
      </c>
      <c r="L130" s="2">
        <v>2</v>
      </c>
      <c r="M130" s="2">
        <v>277</v>
      </c>
      <c r="N130" s="2">
        <v>0</v>
      </c>
      <c r="O130" s="2">
        <v>0</v>
      </c>
      <c r="P130" s="2">
        <v>51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24</v>
      </c>
      <c r="BG130" s="2">
        <v>782</v>
      </c>
      <c r="BH130" s="2">
        <f t="shared" si="2"/>
        <v>758</v>
      </c>
      <c r="BI130" s="3">
        <v>943</v>
      </c>
      <c r="BJ130" s="2">
        <f t="shared" si="3"/>
        <v>82.926829268292678</v>
      </c>
    </row>
    <row r="131" spans="1:62" x14ac:dyDescent="0.55000000000000004">
      <c r="A131">
        <v>2021</v>
      </c>
      <c r="B131" s="2">
        <v>21</v>
      </c>
      <c r="C131" s="2" t="s">
        <v>176</v>
      </c>
      <c r="D131" s="2" t="s">
        <v>8</v>
      </c>
      <c r="E131" s="2">
        <v>921</v>
      </c>
      <c r="F131" s="2">
        <v>338</v>
      </c>
      <c r="G131" s="2">
        <v>14</v>
      </c>
      <c r="H131" s="2">
        <v>0</v>
      </c>
      <c r="I131" s="2">
        <v>0</v>
      </c>
      <c r="J131" s="2">
        <v>1303</v>
      </c>
      <c r="K131" s="2">
        <v>294</v>
      </c>
      <c r="L131" s="2">
        <v>0</v>
      </c>
      <c r="M131" s="2">
        <v>554</v>
      </c>
      <c r="N131" s="2">
        <v>18</v>
      </c>
      <c r="O131" s="2">
        <v>8</v>
      </c>
      <c r="P131" s="2">
        <v>30</v>
      </c>
      <c r="Q131" s="2">
        <v>41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125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114</v>
      </c>
      <c r="BG131" s="2">
        <v>3760</v>
      </c>
      <c r="BH131" s="2">
        <f t="shared" ref="BH131:BH194" si="4">SUM(BG131-BF131-BE131)</f>
        <v>3646</v>
      </c>
      <c r="BI131" s="3">
        <v>7241</v>
      </c>
      <c r="BJ131" s="2">
        <f t="shared" ref="BJ131:BJ194" si="5">BG131*100/BI131</f>
        <v>51.926529484877783</v>
      </c>
    </row>
    <row r="132" spans="1:62" x14ac:dyDescent="0.55000000000000004">
      <c r="A132">
        <v>2021</v>
      </c>
      <c r="B132" s="2">
        <v>21</v>
      </c>
      <c r="C132" s="2" t="s">
        <v>177</v>
      </c>
      <c r="D132" s="2" t="s">
        <v>13</v>
      </c>
      <c r="E132" s="2">
        <v>64</v>
      </c>
      <c r="F132" s="2">
        <v>58</v>
      </c>
      <c r="G132" s="2">
        <v>306</v>
      </c>
      <c r="H132" s="2">
        <v>0</v>
      </c>
      <c r="I132" s="2">
        <v>0</v>
      </c>
      <c r="J132" s="2">
        <v>517</v>
      </c>
      <c r="K132" s="2">
        <v>304</v>
      </c>
      <c r="L132" s="2">
        <v>0</v>
      </c>
      <c r="M132" s="2">
        <v>515</v>
      </c>
      <c r="N132" s="2">
        <v>8</v>
      </c>
      <c r="O132" s="2">
        <v>825</v>
      </c>
      <c r="P132" s="2">
        <v>0</v>
      </c>
      <c r="Q132" s="2">
        <v>360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63</v>
      </c>
      <c r="BG132" s="2">
        <v>3020</v>
      </c>
      <c r="BH132" s="2">
        <f t="shared" si="4"/>
        <v>2957</v>
      </c>
      <c r="BI132" s="3">
        <v>4466</v>
      </c>
      <c r="BJ132" s="2">
        <f t="shared" si="5"/>
        <v>67.622033139274521</v>
      </c>
    </row>
    <row r="133" spans="1:62" x14ac:dyDescent="0.55000000000000004">
      <c r="A133">
        <v>2021</v>
      </c>
      <c r="B133" s="2">
        <v>21</v>
      </c>
      <c r="C133" s="2" t="s">
        <v>178</v>
      </c>
      <c r="D133" s="2" t="s">
        <v>11</v>
      </c>
      <c r="E133" s="2">
        <v>280</v>
      </c>
      <c r="F133" s="2">
        <v>711</v>
      </c>
      <c r="G133" s="2">
        <v>7</v>
      </c>
      <c r="H133" s="2">
        <v>679</v>
      </c>
      <c r="I133" s="2">
        <v>300</v>
      </c>
      <c r="J133" s="2">
        <v>193</v>
      </c>
      <c r="K133" s="2">
        <v>2</v>
      </c>
      <c r="L133" s="2">
        <v>0</v>
      </c>
      <c r="M133" s="2">
        <v>869</v>
      </c>
      <c r="N133" s="2">
        <v>14</v>
      </c>
      <c r="O133" s="2">
        <v>437</v>
      </c>
      <c r="P133" s="2">
        <v>324</v>
      </c>
      <c r="Q133" s="2">
        <v>350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1</v>
      </c>
      <c r="BF133" s="2">
        <v>131</v>
      </c>
      <c r="BG133" s="2">
        <v>4298</v>
      </c>
      <c r="BH133" s="2">
        <f t="shared" si="4"/>
        <v>4166</v>
      </c>
      <c r="BI133" s="3">
        <v>8072</v>
      </c>
      <c r="BJ133" s="2">
        <f t="shared" si="5"/>
        <v>53.245787908820617</v>
      </c>
    </row>
    <row r="134" spans="1:62" x14ac:dyDescent="0.55000000000000004">
      <c r="A134">
        <v>2021</v>
      </c>
      <c r="B134" s="2">
        <v>21</v>
      </c>
      <c r="C134" s="2" t="s">
        <v>179</v>
      </c>
      <c r="D134" s="2" t="s">
        <v>7</v>
      </c>
      <c r="E134" s="2">
        <v>0</v>
      </c>
      <c r="F134" s="2">
        <v>0</v>
      </c>
      <c r="G134" s="2">
        <v>0</v>
      </c>
      <c r="H134" s="2">
        <v>0</v>
      </c>
      <c r="I134" s="2">
        <v>1636</v>
      </c>
      <c r="J134" s="2">
        <v>463</v>
      </c>
      <c r="K134" s="2">
        <v>0</v>
      </c>
      <c r="L134" s="2">
        <v>681</v>
      </c>
      <c r="M134" s="2">
        <v>548</v>
      </c>
      <c r="N134" s="2">
        <v>30</v>
      </c>
      <c r="O134" s="2">
        <v>23</v>
      </c>
      <c r="P134" s="2">
        <v>9</v>
      </c>
      <c r="Q134" s="2">
        <v>81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934</v>
      </c>
      <c r="AA134" s="2">
        <v>0</v>
      </c>
      <c r="AB134" s="2">
        <v>0</v>
      </c>
      <c r="AC134" s="2">
        <v>1274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1</v>
      </c>
      <c r="BF134" s="2">
        <v>172</v>
      </c>
      <c r="BG134" s="2">
        <v>5852</v>
      </c>
      <c r="BH134" s="2">
        <f t="shared" si="4"/>
        <v>5679</v>
      </c>
      <c r="BI134" s="3">
        <v>8614</v>
      </c>
      <c r="BJ134" s="2">
        <f t="shared" si="5"/>
        <v>67.935918272579528</v>
      </c>
    </row>
    <row r="135" spans="1:62" x14ac:dyDescent="0.55000000000000004">
      <c r="A135">
        <v>2021</v>
      </c>
      <c r="B135" s="2">
        <v>21</v>
      </c>
      <c r="C135" s="2" t="s">
        <v>180</v>
      </c>
      <c r="D135" s="2" t="s">
        <v>5</v>
      </c>
      <c r="E135" s="2">
        <v>1497</v>
      </c>
      <c r="F135" s="2">
        <v>988</v>
      </c>
      <c r="G135" s="2">
        <v>2056</v>
      </c>
      <c r="H135" s="2">
        <v>391</v>
      </c>
      <c r="I135" s="2">
        <v>200</v>
      </c>
      <c r="J135" s="2">
        <v>457</v>
      </c>
      <c r="K135" s="2">
        <v>12</v>
      </c>
      <c r="L135" s="2">
        <v>26</v>
      </c>
      <c r="M135" s="2">
        <v>804</v>
      </c>
      <c r="N135" s="2">
        <v>1724</v>
      </c>
      <c r="O135" s="2">
        <v>0</v>
      </c>
      <c r="P135" s="2">
        <v>31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308</v>
      </c>
      <c r="BG135" s="2">
        <v>8494</v>
      </c>
      <c r="BH135" s="2">
        <f t="shared" si="4"/>
        <v>8186</v>
      </c>
      <c r="BI135" s="3">
        <v>12945</v>
      </c>
      <c r="BJ135" s="2">
        <f t="shared" si="5"/>
        <v>65.61606797991503</v>
      </c>
    </row>
    <row r="136" spans="1:62" x14ac:dyDescent="0.55000000000000004">
      <c r="A136">
        <v>2021</v>
      </c>
      <c r="B136" s="2">
        <v>22</v>
      </c>
      <c r="C136" s="2" t="s">
        <v>181</v>
      </c>
      <c r="D136" s="2" t="s">
        <v>23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689</v>
      </c>
      <c r="M136" s="2">
        <v>363</v>
      </c>
      <c r="N136" s="2">
        <v>0</v>
      </c>
      <c r="O136" s="2">
        <v>126</v>
      </c>
      <c r="P136" s="2">
        <v>0</v>
      </c>
      <c r="Q136" s="2">
        <v>7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792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1</v>
      </c>
      <c r="BF136" s="2">
        <v>38</v>
      </c>
      <c r="BG136" s="2">
        <v>2016</v>
      </c>
      <c r="BH136" s="2">
        <f t="shared" si="4"/>
        <v>1977</v>
      </c>
      <c r="BI136" s="3">
        <v>2273</v>
      </c>
      <c r="BJ136" s="2">
        <f t="shared" si="5"/>
        <v>88.693356797184336</v>
      </c>
    </row>
    <row r="137" spans="1:62" x14ac:dyDescent="0.55000000000000004">
      <c r="A137">
        <v>2021</v>
      </c>
      <c r="B137" s="2">
        <v>22</v>
      </c>
      <c r="C137" s="2" t="s">
        <v>182</v>
      </c>
      <c r="D137" s="2" t="s">
        <v>4</v>
      </c>
      <c r="E137" s="2">
        <v>5</v>
      </c>
      <c r="F137" s="2">
        <v>413</v>
      </c>
      <c r="G137" s="2">
        <v>332</v>
      </c>
      <c r="H137" s="2">
        <v>0</v>
      </c>
      <c r="I137" s="2">
        <v>0</v>
      </c>
      <c r="J137" s="2">
        <v>10</v>
      </c>
      <c r="K137" s="2">
        <v>0</v>
      </c>
      <c r="L137" s="2">
        <v>0</v>
      </c>
      <c r="M137" s="2">
        <v>276</v>
      </c>
      <c r="N137" s="2">
        <v>0</v>
      </c>
      <c r="O137" s="2">
        <v>5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17</v>
      </c>
      <c r="BG137" s="2">
        <v>1058</v>
      </c>
      <c r="BH137" s="2">
        <f t="shared" si="4"/>
        <v>1041</v>
      </c>
      <c r="BI137" s="3">
        <v>1398</v>
      </c>
      <c r="BJ137" s="2">
        <f t="shared" si="5"/>
        <v>75.679542203147349</v>
      </c>
    </row>
    <row r="138" spans="1:62" x14ac:dyDescent="0.55000000000000004">
      <c r="A138">
        <v>2021</v>
      </c>
      <c r="B138" s="2">
        <v>22</v>
      </c>
      <c r="C138" s="2" t="s">
        <v>183</v>
      </c>
      <c r="D138" s="2" t="s">
        <v>10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1</v>
      </c>
      <c r="K138" s="2">
        <v>0</v>
      </c>
      <c r="L138" s="2">
        <v>435</v>
      </c>
      <c r="M138" s="2">
        <v>0</v>
      </c>
      <c r="N138" s="2">
        <v>0</v>
      </c>
      <c r="O138" s="2">
        <v>6</v>
      </c>
      <c r="P138" s="2">
        <v>4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308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112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36</v>
      </c>
      <c r="BG138" s="2">
        <v>902</v>
      </c>
      <c r="BH138" s="2">
        <f t="shared" si="4"/>
        <v>866</v>
      </c>
      <c r="BI138" s="3">
        <v>1107</v>
      </c>
      <c r="BJ138" s="2">
        <f t="shared" si="5"/>
        <v>81.481481481481481</v>
      </c>
    </row>
    <row r="139" spans="1:62" x14ac:dyDescent="0.55000000000000004">
      <c r="A139">
        <v>2021</v>
      </c>
      <c r="B139" s="2">
        <v>22</v>
      </c>
      <c r="C139" s="2" t="s">
        <v>184</v>
      </c>
      <c r="D139" s="2" t="s">
        <v>16</v>
      </c>
      <c r="E139" s="2">
        <v>2972</v>
      </c>
      <c r="F139" s="2">
        <v>0</v>
      </c>
      <c r="G139" s="2">
        <v>0</v>
      </c>
      <c r="H139" s="2">
        <v>0</v>
      </c>
      <c r="I139" s="2">
        <v>31</v>
      </c>
      <c r="J139" s="2">
        <v>0</v>
      </c>
      <c r="K139" s="2">
        <v>29</v>
      </c>
      <c r="L139" s="2">
        <v>0</v>
      </c>
      <c r="M139" s="2">
        <v>0</v>
      </c>
      <c r="N139" s="2">
        <v>0</v>
      </c>
      <c r="O139" s="2">
        <v>30</v>
      </c>
      <c r="P139" s="2">
        <v>138</v>
      </c>
      <c r="Q139" s="2">
        <v>621</v>
      </c>
      <c r="R139" s="2">
        <v>3671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2161</v>
      </c>
      <c r="BA139" s="2">
        <v>0</v>
      </c>
      <c r="BB139" s="2">
        <v>0</v>
      </c>
      <c r="BC139" s="2">
        <v>0</v>
      </c>
      <c r="BD139" s="2">
        <v>0</v>
      </c>
      <c r="BE139" s="2">
        <v>3</v>
      </c>
      <c r="BF139" s="2">
        <v>300</v>
      </c>
      <c r="BG139" s="2">
        <v>9956</v>
      </c>
      <c r="BH139" s="2">
        <f t="shared" si="4"/>
        <v>9653</v>
      </c>
      <c r="BI139" s="3">
        <v>16905</v>
      </c>
      <c r="BJ139" s="2">
        <f t="shared" si="5"/>
        <v>58.89381839692399</v>
      </c>
    </row>
    <row r="140" spans="1:62" x14ac:dyDescent="0.55000000000000004">
      <c r="A140">
        <v>2021</v>
      </c>
      <c r="B140" s="2">
        <v>22</v>
      </c>
      <c r="C140" s="2" t="s">
        <v>185</v>
      </c>
      <c r="D140" s="2" t="s">
        <v>16</v>
      </c>
      <c r="E140" s="2">
        <v>0</v>
      </c>
      <c r="F140" s="2">
        <v>0</v>
      </c>
      <c r="G140" s="2">
        <v>70</v>
      </c>
      <c r="H140" s="2">
        <v>0</v>
      </c>
      <c r="I140" s="2">
        <v>72</v>
      </c>
      <c r="J140" s="2">
        <v>5062</v>
      </c>
      <c r="K140" s="2">
        <v>0</v>
      </c>
      <c r="L140" s="2">
        <v>92</v>
      </c>
      <c r="M140" s="2">
        <v>0</v>
      </c>
      <c r="N140" s="2">
        <v>272</v>
      </c>
      <c r="O140" s="2">
        <v>77</v>
      </c>
      <c r="P140" s="2">
        <v>270</v>
      </c>
      <c r="Q140" s="2">
        <v>172</v>
      </c>
      <c r="R140" s="2">
        <v>6904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3030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4</v>
      </c>
      <c r="BF140" s="2">
        <v>640</v>
      </c>
      <c r="BG140" s="2">
        <v>16665</v>
      </c>
      <c r="BH140" s="2">
        <f t="shared" si="4"/>
        <v>16021</v>
      </c>
      <c r="BI140" s="3">
        <v>28034</v>
      </c>
      <c r="BJ140" s="2">
        <f t="shared" si="5"/>
        <v>59.445673111222085</v>
      </c>
    </row>
    <row r="141" spans="1:62" x14ac:dyDescent="0.55000000000000004">
      <c r="A141">
        <v>2021</v>
      </c>
      <c r="B141" s="2">
        <v>22</v>
      </c>
      <c r="C141" s="2" t="s">
        <v>186</v>
      </c>
      <c r="D141" s="2" t="s">
        <v>36</v>
      </c>
      <c r="E141" s="2">
        <v>0</v>
      </c>
      <c r="F141" s="2">
        <v>362</v>
      </c>
      <c r="G141" s="2">
        <v>152</v>
      </c>
      <c r="H141" s="2">
        <v>0</v>
      </c>
      <c r="I141" s="2">
        <v>3</v>
      </c>
      <c r="J141" s="2">
        <v>1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406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9</v>
      </c>
      <c r="BG141" s="2">
        <v>933</v>
      </c>
      <c r="BH141" s="2">
        <f t="shared" si="4"/>
        <v>924</v>
      </c>
      <c r="BI141" s="3">
        <v>1205</v>
      </c>
      <c r="BJ141" s="2">
        <f t="shared" si="5"/>
        <v>77.427385892116178</v>
      </c>
    </row>
    <row r="142" spans="1:62" x14ac:dyDescent="0.55000000000000004">
      <c r="A142">
        <v>2021</v>
      </c>
      <c r="B142" s="2">
        <v>22</v>
      </c>
      <c r="C142" s="2" t="s">
        <v>187</v>
      </c>
      <c r="D142" s="2" t="s">
        <v>9</v>
      </c>
      <c r="E142" s="2">
        <v>0</v>
      </c>
      <c r="F142" s="2">
        <v>0</v>
      </c>
      <c r="G142" s="2">
        <v>2</v>
      </c>
      <c r="H142" s="2">
        <v>0</v>
      </c>
      <c r="I142" s="2">
        <v>0</v>
      </c>
      <c r="J142" s="2">
        <v>0</v>
      </c>
      <c r="K142" s="2">
        <v>366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120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10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347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61</v>
      </c>
      <c r="BG142" s="2">
        <v>906</v>
      </c>
      <c r="BH142" s="2">
        <f t="shared" si="4"/>
        <v>845</v>
      </c>
      <c r="BI142" s="3">
        <v>1202</v>
      </c>
      <c r="BJ142" s="2">
        <f t="shared" si="5"/>
        <v>75.374376039933438</v>
      </c>
    </row>
    <row r="143" spans="1:62" x14ac:dyDescent="0.55000000000000004">
      <c r="A143">
        <v>2021</v>
      </c>
      <c r="B143" s="2">
        <v>22</v>
      </c>
      <c r="C143" s="2" t="s">
        <v>188</v>
      </c>
      <c r="D143" s="2" t="s">
        <v>3</v>
      </c>
      <c r="E143" s="2">
        <v>1072</v>
      </c>
      <c r="F143" s="2">
        <v>997</v>
      </c>
      <c r="G143" s="2">
        <v>11</v>
      </c>
      <c r="H143" s="2">
        <v>0</v>
      </c>
      <c r="I143" s="2">
        <v>0</v>
      </c>
      <c r="J143" s="2">
        <v>3</v>
      </c>
      <c r="K143" s="2">
        <v>11</v>
      </c>
      <c r="L143" s="2">
        <v>0</v>
      </c>
      <c r="M143" s="2">
        <v>0</v>
      </c>
      <c r="N143" s="2">
        <v>0</v>
      </c>
      <c r="O143" s="2">
        <v>13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364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87</v>
      </c>
      <c r="BG143" s="2">
        <v>2558</v>
      </c>
      <c r="BH143" s="2">
        <f t="shared" si="4"/>
        <v>2471</v>
      </c>
      <c r="BI143" s="3">
        <v>3659</v>
      </c>
      <c r="BJ143" s="2">
        <f t="shared" si="5"/>
        <v>69.90981142388631</v>
      </c>
    </row>
    <row r="144" spans="1:62" x14ac:dyDescent="0.55000000000000004">
      <c r="A144">
        <v>2021</v>
      </c>
      <c r="B144" s="2">
        <v>22</v>
      </c>
      <c r="C144" s="2" t="s">
        <v>189</v>
      </c>
      <c r="D144" s="2" t="s">
        <v>26</v>
      </c>
      <c r="E144" s="2">
        <v>2007</v>
      </c>
      <c r="F144" s="2">
        <v>0</v>
      </c>
      <c r="G144" s="2">
        <v>0</v>
      </c>
      <c r="H144" s="2">
        <v>0</v>
      </c>
      <c r="I144" s="2">
        <v>295</v>
      </c>
      <c r="J144" s="2">
        <v>62</v>
      </c>
      <c r="K144" s="2">
        <v>0</v>
      </c>
      <c r="L144" s="2">
        <v>2593</v>
      </c>
      <c r="M144" s="2">
        <v>0</v>
      </c>
      <c r="N144" s="2">
        <v>655</v>
      </c>
      <c r="O144" s="2">
        <v>0</v>
      </c>
      <c r="P144" s="2">
        <v>122</v>
      </c>
      <c r="Q144" s="2">
        <v>1055</v>
      </c>
      <c r="R144" s="2">
        <v>2435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3591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6</v>
      </c>
      <c r="BF144" s="2">
        <v>410</v>
      </c>
      <c r="BG144" s="2">
        <v>13231</v>
      </c>
      <c r="BH144" s="2">
        <f t="shared" si="4"/>
        <v>12815</v>
      </c>
      <c r="BI144" s="3">
        <v>20697</v>
      </c>
      <c r="BJ144" s="2">
        <f t="shared" si="5"/>
        <v>63.927139198917715</v>
      </c>
    </row>
    <row r="145" spans="1:62" x14ac:dyDescent="0.55000000000000004">
      <c r="A145">
        <v>2021</v>
      </c>
      <c r="B145" s="2">
        <v>22</v>
      </c>
      <c r="C145" s="2" t="s">
        <v>190</v>
      </c>
      <c r="D145" s="2" t="s">
        <v>4</v>
      </c>
      <c r="E145" s="2">
        <v>209</v>
      </c>
      <c r="F145" s="2">
        <v>1930</v>
      </c>
      <c r="G145" s="2">
        <v>19</v>
      </c>
      <c r="H145" s="2">
        <v>0</v>
      </c>
      <c r="I145" s="2">
        <v>66</v>
      </c>
      <c r="J145" s="2">
        <v>21</v>
      </c>
      <c r="K145" s="2">
        <v>1505</v>
      </c>
      <c r="L145" s="2">
        <v>20</v>
      </c>
      <c r="M145" s="2">
        <v>1191</v>
      </c>
      <c r="N145" s="2">
        <v>212</v>
      </c>
      <c r="O145" s="2">
        <v>15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135</v>
      </c>
      <c r="BG145" s="2">
        <v>5323</v>
      </c>
      <c r="BH145" s="2">
        <f t="shared" si="4"/>
        <v>5188</v>
      </c>
      <c r="BI145" s="3">
        <v>7485</v>
      </c>
      <c r="BJ145" s="2">
        <f t="shared" si="5"/>
        <v>71.115564462257851</v>
      </c>
    </row>
    <row r="146" spans="1:62" x14ac:dyDescent="0.55000000000000004">
      <c r="A146">
        <v>2021</v>
      </c>
      <c r="B146" s="2">
        <v>22</v>
      </c>
      <c r="C146" s="2" t="s">
        <v>191</v>
      </c>
      <c r="D146" s="2" t="s">
        <v>10</v>
      </c>
      <c r="E146" s="2">
        <v>0</v>
      </c>
      <c r="F146" s="2">
        <v>0</v>
      </c>
      <c r="G146" s="2">
        <v>4</v>
      </c>
      <c r="H146" s="2">
        <v>0</v>
      </c>
      <c r="I146" s="2">
        <v>0</v>
      </c>
      <c r="J146" s="2">
        <v>92</v>
      </c>
      <c r="K146" s="2">
        <v>0</v>
      </c>
      <c r="L146" s="2">
        <v>857</v>
      </c>
      <c r="M146" s="2">
        <v>103</v>
      </c>
      <c r="N146" s="2">
        <v>480</v>
      </c>
      <c r="O146" s="2">
        <v>537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45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69</v>
      </c>
      <c r="BG146" s="2">
        <v>2187</v>
      </c>
      <c r="BH146" s="2">
        <f t="shared" si="4"/>
        <v>2118</v>
      </c>
      <c r="BI146" s="3">
        <v>3066</v>
      </c>
      <c r="BJ146" s="2">
        <f t="shared" si="5"/>
        <v>71.330724070450103</v>
      </c>
    </row>
    <row r="147" spans="1:62" x14ac:dyDescent="0.55000000000000004">
      <c r="A147">
        <v>2021</v>
      </c>
      <c r="B147" s="2">
        <v>22</v>
      </c>
      <c r="C147" s="2" t="s">
        <v>192</v>
      </c>
      <c r="D147" s="2" t="s">
        <v>16</v>
      </c>
      <c r="E147" s="2">
        <v>0</v>
      </c>
      <c r="F147" s="2">
        <v>0</v>
      </c>
      <c r="G147" s="2">
        <v>1129</v>
      </c>
      <c r="H147" s="2">
        <v>0</v>
      </c>
      <c r="I147" s="2">
        <v>832</v>
      </c>
      <c r="J147" s="2">
        <v>0</v>
      </c>
      <c r="K147" s="2">
        <v>1002</v>
      </c>
      <c r="L147" s="2">
        <v>0</v>
      </c>
      <c r="M147" s="2">
        <v>0</v>
      </c>
      <c r="N147" s="2">
        <v>577</v>
      </c>
      <c r="O147" s="2">
        <v>453</v>
      </c>
      <c r="P147" s="2">
        <v>803</v>
      </c>
      <c r="Q147" s="2">
        <v>4613</v>
      </c>
      <c r="R147" s="2">
        <v>8801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7268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2312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171</v>
      </c>
      <c r="BF147" s="2">
        <v>1210</v>
      </c>
      <c r="BG147" s="2">
        <v>29171</v>
      </c>
      <c r="BH147" s="2">
        <f t="shared" si="4"/>
        <v>27790</v>
      </c>
      <c r="BI147" s="3">
        <v>59857</v>
      </c>
      <c r="BJ147" s="2">
        <f t="shared" si="5"/>
        <v>48.73448385318342</v>
      </c>
    </row>
    <row r="148" spans="1:62" x14ac:dyDescent="0.55000000000000004">
      <c r="A148">
        <v>2021</v>
      </c>
      <c r="B148" s="2">
        <v>22</v>
      </c>
      <c r="C148" s="2" t="s">
        <v>193</v>
      </c>
      <c r="D148" s="2" t="s">
        <v>28</v>
      </c>
      <c r="E148" s="2">
        <v>0</v>
      </c>
      <c r="F148" s="2">
        <v>0</v>
      </c>
      <c r="G148" s="2">
        <v>1099</v>
      </c>
      <c r="H148" s="2">
        <v>0</v>
      </c>
      <c r="I148" s="2">
        <v>0</v>
      </c>
      <c r="J148" s="2">
        <v>852</v>
      </c>
      <c r="K148" s="2">
        <v>3</v>
      </c>
      <c r="L148" s="2">
        <v>295</v>
      </c>
      <c r="M148" s="2">
        <v>0</v>
      </c>
      <c r="N148" s="2">
        <v>0</v>
      </c>
      <c r="O148" s="2">
        <v>0</v>
      </c>
      <c r="P148" s="2">
        <v>0</v>
      </c>
      <c r="Q148" s="2">
        <v>352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2112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2408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9</v>
      </c>
      <c r="BF148" s="2">
        <v>179</v>
      </c>
      <c r="BG148" s="2">
        <v>7309</v>
      </c>
      <c r="BH148" s="2">
        <f t="shared" si="4"/>
        <v>7121</v>
      </c>
      <c r="BI148" s="3">
        <v>9365</v>
      </c>
      <c r="BJ148" s="2">
        <f t="shared" si="5"/>
        <v>78.045915643352913</v>
      </c>
    </row>
    <row r="149" spans="1:62" x14ac:dyDescent="0.55000000000000004">
      <c r="A149">
        <v>2021</v>
      </c>
      <c r="B149" s="2">
        <v>22</v>
      </c>
      <c r="C149" s="2" t="s">
        <v>194</v>
      </c>
      <c r="D149" s="2" t="s">
        <v>10</v>
      </c>
      <c r="E149" s="2">
        <v>0</v>
      </c>
      <c r="F149" s="2">
        <v>0</v>
      </c>
      <c r="G149" s="2">
        <v>0</v>
      </c>
      <c r="H149" s="2">
        <v>0</v>
      </c>
      <c r="I149" s="2">
        <v>8</v>
      </c>
      <c r="J149" s="2">
        <v>1</v>
      </c>
      <c r="K149" s="2">
        <v>0</v>
      </c>
      <c r="L149" s="2">
        <v>326</v>
      </c>
      <c r="M149" s="2">
        <v>2</v>
      </c>
      <c r="N149" s="2">
        <v>0</v>
      </c>
      <c r="O149" s="2">
        <v>0</v>
      </c>
      <c r="P149" s="2">
        <v>0</v>
      </c>
      <c r="Q149" s="2">
        <v>22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218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29</v>
      </c>
      <c r="BG149" s="2">
        <v>606</v>
      </c>
      <c r="BH149" s="2">
        <f t="shared" si="4"/>
        <v>577</v>
      </c>
      <c r="BI149" s="3">
        <v>854</v>
      </c>
      <c r="BJ149" s="2">
        <f t="shared" si="5"/>
        <v>70.960187353629976</v>
      </c>
    </row>
    <row r="150" spans="1:62" x14ac:dyDescent="0.55000000000000004">
      <c r="A150">
        <v>2021</v>
      </c>
      <c r="B150" s="2">
        <v>22</v>
      </c>
      <c r="C150" s="2" t="s">
        <v>195</v>
      </c>
      <c r="D150" s="2" t="s">
        <v>23</v>
      </c>
      <c r="E150" s="2">
        <v>0</v>
      </c>
      <c r="F150" s="2">
        <v>0</v>
      </c>
      <c r="G150" s="2">
        <v>0</v>
      </c>
      <c r="H150" s="2">
        <v>0</v>
      </c>
      <c r="I150" s="2">
        <v>9</v>
      </c>
      <c r="J150" s="2">
        <v>189</v>
      </c>
      <c r="K150" s="2">
        <v>0</v>
      </c>
      <c r="L150" s="2">
        <v>51</v>
      </c>
      <c r="M150" s="2">
        <v>0</v>
      </c>
      <c r="N150" s="2">
        <v>0</v>
      </c>
      <c r="O150" s="2">
        <v>14</v>
      </c>
      <c r="P150" s="2">
        <v>0</v>
      </c>
      <c r="Q150" s="2">
        <v>8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2349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1818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25</v>
      </c>
      <c r="BF150" s="2">
        <v>156</v>
      </c>
      <c r="BG150" s="2">
        <v>4619</v>
      </c>
      <c r="BH150" s="2">
        <f t="shared" si="4"/>
        <v>4438</v>
      </c>
      <c r="BI150" s="3">
        <v>6880</v>
      </c>
      <c r="BJ150" s="2">
        <f t="shared" si="5"/>
        <v>67.136627906976742</v>
      </c>
    </row>
    <row r="151" spans="1:62" x14ac:dyDescent="0.55000000000000004">
      <c r="A151">
        <v>2021</v>
      </c>
      <c r="B151" s="2">
        <v>22</v>
      </c>
      <c r="C151" s="2" t="s">
        <v>196</v>
      </c>
      <c r="D151" s="2" t="s">
        <v>13</v>
      </c>
      <c r="E151" s="2">
        <v>0</v>
      </c>
      <c r="F151" s="2">
        <v>0</v>
      </c>
      <c r="G151" s="2">
        <v>0</v>
      </c>
      <c r="H151" s="2">
        <v>0</v>
      </c>
      <c r="I151" s="2">
        <v>4</v>
      </c>
      <c r="J151" s="2">
        <v>131</v>
      </c>
      <c r="K151" s="2">
        <v>3</v>
      </c>
      <c r="L151" s="2">
        <v>0</v>
      </c>
      <c r="M151" s="2">
        <v>369</v>
      </c>
      <c r="N151" s="2">
        <v>0</v>
      </c>
      <c r="O151" s="2">
        <v>1279</v>
      </c>
      <c r="P151" s="2">
        <v>554</v>
      </c>
      <c r="Q151" s="2">
        <v>220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981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1</v>
      </c>
      <c r="BF151" s="2">
        <v>92</v>
      </c>
      <c r="BG151" s="2">
        <v>3634</v>
      </c>
      <c r="BH151" s="2">
        <f t="shared" si="4"/>
        <v>3541</v>
      </c>
      <c r="BI151" s="3">
        <v>5098</v>
      </c>
      <c r="BJ151" s="2">
        <f t="shared" si="5"/>
        <v>71.282856021969394</v>
      </c>
    </row>
    <row r="152" spans="1:62" x14ac:dyDescent="0.55000000000000004">
      <c r="A152">
        <v>2021</v>
      </c>
      <c r="B152" s="2">
        <v>22</v>
      </c>
      <c r="C152" s="2" t="s">
        <v>197</v>
      </c>
      <c r="D152" s="2" t="s">
        <v>11</v>
      </c>
      <c r="E152" s="2">
        <v>0</v>
      </c>
      <c r="F152" s="2">
        <v>0</v>
      </c>
      <c r="G152" s="2">
        <v>14</v>
      </c>
      <c r="H152" s="2">
        <v>0</v>
      </c>
      <c r="I152" s="2">
        <v>0</v>
      </c>
      <c r="J152" s="2">
        <v>425</v>
      </c>
      <c r="K152" s="2">
        <v>0</v>
      </c>
      <c r="L152" s="2">
        <v>1172</v>
      </c>
      <c r="M152" s="2">
        <v>1605</v>
      </c>
      <c r="N152" s="2">
        <v>0</v>
      </c>
      <c r="O152" s="2">
        <v>39</v>
      </c>
      <c r="P152" s="2">
        <v>0</v>
      </c>
      <c r="Q152" s="2">
        <v>71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1446</v>
      </c>
      <c r="Z152" s="2">
        <v>0</v>
      </c>
      <c r="AA152" s="2">
        <v>0</v>
      </c>
      <c r="AB152" s="2">
        <v>0</v>
      </c>
      <c r="AC152" s="2">
        <v>56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95</v>
      </c>
      <c r="BG152" s="2">
        <v>4923</v>
      </c>
      <c r="BH152" s="2">
        <f t="shared" si="4"/>
        <v>4828</v>
      </c>
      <c r="BI152" s="3">
        <v>6983</v>
      </c>
      <c r="BJ152" s="2">
        <f t="shared" si="5"/>
        <v>70.499785192610631</v>
      </c>
    </row>
    <row r="153" spans="1:62" x14ac:dyDescent="0.55000000000000004">
      <c r="A153">
        <v>2021</v>
      </c>
      <c r="B153" s="2">
        <v>22</v>
      </c>
      <c r="C153" s="2" t="s">
        <v>198</v>
      </c>
      <c r="D153" s="2" t="s">
        <v>4</v>
      </c>
      <c r="E153" s="2">
        <v>15</v>
      </c>
      <c r="F153" s="2">
        <v>1424</v>
      </c>
      <c r="G153" s="2">
        <v>7</v>
      </c>
      <c r="H153" s="2">
        <v>157</v>
      </c>
      <c r="I153" s="2">
        <v>46</v>
      </c>
      <c r="J153" s="2">
        <v>927</v>
      </c>
      <c r="K153" s="2">
        <v>304</v>
      </c>
      <c r="L153" s="2">
        <v>13</v>
      </c>
      <c r="M153" s="2">
        <v>439</v>
      </c>
      <c r="N153" s="2">
        <v>712</v>
      </c>
      <c r="O153" s="2">
        <v>11</v>
      </c>
      <c r="P153" s="2">
        <v>279</v>
      </c>
      <c r="Q153" s="2">
        <v>175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2</v>
      </c>
      <c r="BF153" s="2">
        <v>116</v>
      </c>
      <c r="BG153" s="2">
        <v>4627</v>
      </c>
      <c r="BH153" s="2">
        <f t="shared" si="4"/>
        <v>4509</v>
      </c>
      <c r="BI153" s="3">
        <v>6887</v>
      </c>
      <c r="BJ153" s="2">
        <f t="shared" si="5"/>
        <v>67.184550602584579</v>
      </c>
    </row>
    <row r="154" spans="1:62" x14ac:dyDescent="0.55000000000000004">
      <c r="A154">
        <v>2021</v>
      </c>
      <c r="B154" s="2">
        <v>22</v>
      </c>
      <c r="C154" s="2" t="s">
        <v>199</v>
      </c>
      <c r="D154" s="2" t="s">
        <v>9</v>
      </c>
      <c r="E154" s="2">
        <v>18</v>
      </c>
      <c r="F154" s="2">
        <v>5</v>
      </c>
      <c r="G154" s="2">
        <v>0</v>
      </c>
      <c r="H154" s="2">
        <v>0</v>
      </c>
      <c r="I154" s="2">
        <v>0</v>
      </c>
      <c r="J154" s="2">
        <v>357</v>
      </c>
      <c r="K154" s="2">
        <v>437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99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35</v>
      </c>
      <c r="BG154" s="2">
        <v>951</v>
      </c>
      <c r="BH154" s="2">
        <f t="shared" si="4"/>
        <v>916</v>
      </c>
      <c r="BI154" s="3">
        <v>1109</v>
      </c>
      <c r="BJ154" s="2">
        <f t="shared" si="5"/>
        <v>85.75293056807935</v>
      </c>
    </row>
    <row r="155" spans="1:62" x14ac:dyDescent="0.55000000000000004">
      <c r="A155">
        <v>2021</v>
      </c>
      <c r="B155" s="2">
        <v>23</v>
      </c>
      <c r="C155" s="2" t="s">
        <v>200</v>
      </c>
      <c r="D155" s="2" t="s">
        <v>24</v>
      </c>
      <c r="E155" s="2">
        <v>0</v>
      </c>
      <c r="F155" s="2">
        <v>3359</v>
      </c>
      <c r="G155" s="2">
        <v>0</v>
      </c>
      <c r="H155" s="2">
        <v>0</v>
      </c>
      <c r="I155" s="2">
        <v>642</v>
      </c>
      <c r="J155" s="2">
        <v>160</v>
      </c>
      <c r="K155" s="2">
        <v>526</v>
      </c>
      <c r="L155" s="2">
        <v>1464</v>
      </c>
      <c r="M155" s="2">
        <v>0</v>
      </c>
      <c r="N155" s="2">
        <v>206</v>
      </c>
      <c r="O155" s="2">
        <v>470</v>
      </c>
      <c r="P155" s="2">
        <v>262</v>
      </c>
      <c r="Q155" s="2">
        <v>1091</v>
      </c>
      <c r="R155" s="2">
        <v>3505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4230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621</v>
      </c>
      <c r="BG155" s="2">
        <v>16536</v>
      </c>
      <c r="BH155" s="2">
        <f t="shared" si="4"/>
        <v>15915</v>
      </c>
      <c r="BI155" s="3">
        <v>28756</v>
      </c>
      <c r="BJ155" s="2">
        <f t="shared" si="5"/>
        <v>57.504520795660035</v>
      </c>
    </row>
    <row r="156" spans="1:62" x14ac:dyDescent="0.55000000000000004">
      <c r="A156">
        <v>2021</v>
      </c>
      <c r="B156" s="2">
        <v>23</v>
      </c>
      <c r="C156" s="2" t="s">
        <v>201</v>
      </c>
      <c r="D156" s="2" t="s">
        <v>22</v>
      </c>
      <c r="E156" s="2">
        <v>0</v>
      </c>
      <c r="F156" s="2">
        <v>0</v>
      </c>
      <c r="G156" s="2">
        <v>386</v>
      </c>
      <c r="H156" s="2">
        <v>0</v>
      </c>
      <c r="I156" s="2">
        <v>34</v>
      </c>
      <c r="J156" s="2">
        <v>140</v>
      </c>
      <c r="K156" s="2">
        <v>0</v>
      </c>
      <c r="L156" s="2">
        <v>0</v>
      </c>
      <c r="M156" s="2">
        <v>0</v>
      </c>
      <c r="N156" s="2">
        <v>0</v>
      </c>
      <c r="O156" s="2">
        <v>275</v>
      </c>
      <c r="P156" s="2">
        <v>3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672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62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42</v>
      </c>
      <c r="BG156" s="2">
        <v>1614</v>
      </c>
      <c r="BH156" s="2">
        <f t="shared" si="4"/>
        <v>1572</v>
      </c>
      <c r="BI156" s="3">
        <v>2490</v>
      </c>
      <c r="BJ156" s="2">
        <f t="shared" si="5"/>
        <v>64.819277108433738</v>
      </c>
    </row>
    <row r="157" spans="1:62" x14ac:dyDescent="0.55000000000000004">
      <c r="A157">
        <v>2021</v>
      </c>
      <c r="B157" s="2">
        <v>23</v>
      </c>
      <c r="C157" s="2" t="s">
        <v>202</v>
      </c>
      <c r="D157" s="2" t="s">
        <v>10</v>
      </c>
      <c r="E157" s="2">
        <v>0</v>
      </c>
      <c r="F157" s="2">
        <v>0</v>
      </c>
      <c r="G157" s="2">
        <v>32</v>
      </c>
      <c r="H157" s="2">
        <v>12</v>
      </c>
      <c r="I157" s="2">
        <v>0</v>
      </c>
      <c r="J157" s="2">
        <v>7</v>
      </c>
      <c r="K157" s="2">
        <v>0</v>
      </c>
      <c r="L157" s="2">
        <v>342</v>
      </c>
      <c r="M157" s="2">
        <v>129</v>
      </c>
      <c r="N157" s="2">
        <v>0</v>
      </c>
      <c r="O157" s="2">
        <v>0</v>
      </c>
      <c r="P157" s="2">
        <v>0</v>
      </c>
      <c r="Q157" s="2">
        <v>3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258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382</v>
      </c>
      <c r="BF157" s="2">
        <v>79</v>
      </c>
      <c r="BG157" s="2">
        <v>1244</v>
      </c>
      <c r="BH157" s="2">
        <f t="shared" si="4"/>
        <v>783</v>
      </c>
      <c r="BI157" s="3">
        <v>1814</v>
      </c>
      <c r="BJ157" s="2">
        <f t="shared" si="5"/>
        <v>68.577728776185225</v>
      </c>
    </row>
    <row r="158" spans="1:62" x14ac:dyDescent="0.55000000000000004">
      <c r="A158">
        <v>2021</v>
      </c>
      <c r="B158" s="2">
        <v>23</v>
      </c>
      <c r="C158" s="2" t="s">
        <v>203</v>
      </c>
      <c r="D158" s="2" t="s">
        <v>24</v>
      </c>
      <c r="E158" s="2">
        <v>0</v>
      </c>
      <c r="F158" s="2">
        <v>5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226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273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23</v>
      </c>
      <c r="BG158" s="2">
        <v>527</v>
      </c>
      <c r="BH158" s="2">
        <f t="shared" si="4"/>
        <v>504</v>
      </c>
      <c r="BI158" s="3">
        <v>1049</v>
      </c>
      <c r="BJ158" s="2">
        <f t="shared" si="5"/>
        <v>50.238322211630127</v>
      </c>
    </row>
    <row r="159" spans="1:62" x14ac:dyDescent="0.55000000000000004">
      <c r="A159">
        <v>2021</v>
      </c>
      <c r="B159" s="2">
        <v>23</v>
      </c>
      <c r="C159" s="2" t="s">
        <v>204</v>
      </c>
      <c r="D159" s="2" t="s">
        <v>3</v>
      </c>
      <c r="E159" s="2">
        <v>330</v>
      </c>
      <c r="F159" s="2">
        <v>0</v>
      </c>
      <c r="G159" s="2">
        <v>0</v>
      </c>
      <c r="H159" s="2">
        <v>0</v>
      </c>
      <c r="I159" s="2">
        <v>133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102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266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151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21</v>
      </c>
      <c r="BG159" s="2">
        <v>1003</v>
      </c>
      <c r="BH159" s="2">
        <f t="shared" si="4"/>
        <v>982</v>
      </c>
      <c r="BI159" s="3">
        <v>1168</v>
      </c>
      <c r="BJ159" s="2">
        <f t="shared" si="5"/>
        <v>85.873287671232873</v>
      </c>
    </row>
    <row r="160" spans="1:62" x14ac:dyDescent="0.55000000000000004">
      <c r="A160">
        <v>2021</v>
      </c>
      <c r="B160" s="2">
        <v>23</v>
      </c>
      <c r="C160" s="2" t="s">
        <v>205</v>
      </c>
      <c r="D160" s="2" t="s">
        <v>5</v>
      </c>
      <c r="E160" s="2">
        <v>14</v>
      </c>
      <c r="F160" s="2">
        <v>969</v>
      </c>
      <c r="G160" s="2">
        <v>1005</v>
      </c>
      <c r="H160" s="2">
        <v>0</v>
      </c>
      <c r="I160" s="2">
        <v>0</v>
      </c>
      <c r="J160" s="2">
        <v>41</v>
      </c>
      <c r="K160" s="2">
        <v>222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587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75</v>
      </c>
      <c r="BG160" s="2">
        <v>2913</v>
      </c>
      <c r="BH160" s="2">
        <f t="shared" si="4"/>
        <v>2838</v>
      </c>
      <c r="BI160" s="3">
        <v>4121</v>
      </c>
      <c r="BJ160" s="2">
        <f t="shared" si="5"/>
        <v>70.686726522688673</v>
      </c>
    </row>
    <row r="161" spans="1:62" x14ac:dyDescent="0.55000000000000004">
      <c r="A161">
        <v>2021</v>
      </c>
      <c r="B161" s="2">
        <v>23</v>
      </c>
      <c r="C161" s="2" t="s">
        <v>206</v>
      </c>
      <c r="D161" s="2" t="s">
        <v>4</v>
      </c>
      <c r="E161" s="2">
        <v>263</v>
      </c>
      <c r="F161" s="2">
        <v>362</v>
      </c>
      <c r="G161" s="2">
        <v>3</v>
      </c>
      <c r="H161" s="2">
        <v>0</v>
      </c>
      <c r="I161" s="2">
        <v>0</v>
      </c>
      <c r="J161" s="2">
        <v>0</v>
      </c>
      <c r="K161" s="2">
        <v>261</v>
      </c>
      <c r="L161" s="2">
        <v>99</v>
      </c>
      <c r="M161" s="2">
        <v>223</v>
      </c>
      <c r="N161" s="2">
        <v>0</v>
      </c>
      <c r="O161" s="2">
        <v>58</v>
      </c>
      <c r="P161" s="2">
        <v>111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1</v>
      </c>
      <c r="BF161" s="2">
        <v>28</v>
      </c>
      <c r="BG161" s="2">
        <v>1409</v>
      </c>
      <c r="BH161" s="2">
        <f t="shared" si="4"/>
        <v>1380</v>
      </c>
      <c r="BI161" s="3">
        <v>2406</v>
      </c>
      <c r="BJ161" s="2">
        <f t="shared" si="5"/>
        <v>58.5619285120532</v>
      </c>
    </row>
    <row r="162" spans="1:62" x14ac:dyDescent="0.55000000000000004">
      <c r="A162">
        <v>2021</v>
      </c>
      <c r="B162" s="2">
        <v>23</v>
      </c>
      <c r="C162" s="2" t="s">
        <v>207</v>
      </c>
      <c r="D162" s="2" t="s">
        <v>14</v>
      </c>
      <c r="E162" s="2">
        <v>0</v>
      </c>
      <c r="F162" s="2">
        <v>11</v>
      </c>
      <c r="G162" s="2">
        <v>427</v>
      </c>
      <c r="H162" s="2">
        <v>81</v>
      </c>
      <c r="I162" s="2">
        <v>407</v>
      </c>
      <c r="J162" s="2">
        <v>6</v>
      </c>
      <c r="K162" s="2">
        <v>0</v>
      </c>
      <c r="L162" s="2">
        <v>0</v>
      </c>
      <c r="M162" s="2">
        <v>0</v>
      </c>
      <c r="N162" s="2">
        <v>0</v>
      </c>
      <c r="O162" s="2">
        <v>15</v>
      </c>
      <c r="P162" s="2">
        <v>579</v>
      </c>
      <c r="Q162" s="2">
        <v>21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74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56</v>
      </c>
      <c r="BG162" s="2">
        <v>1677</v>
      </c>
      <c r="BH162" s="2">
        <f t="shared" si="4"/>
        <v>1621</v>
      </c>
      <c r="BI162" s="3">
        <v>2254</v>
      </c>
      <c r="BJ162" s="2">
        <f t="shared" si="5"/>
        <v>74.401064773735584</v>
      </c>
    </row>
    <row r="163" spans="1:62" x14ac:dyDescent="0.55000000000000004">
      <c r="A163">
        <v>2021</v>
      </c>
      <c r="B163" s="2">
        <v>23</v>
      </c>
      <c r="C163" s="2" t="s">
        <v>208</v>
      </c>
      <c r="D163" s="2" t="s">
        <v>31</v>
      </c>
      <c r="E163" s="2">
        <v>0</v>
      </c>
      <c r="F163" s="2">
        <v>0</v>
      </c>
      <c r="G163" s="2">
        <v>64</v>
      </c>
      <c r="H163" s="2">
        <v>0</v>
      </c>
      <c r="I163" s="2">
        <v>810</v>
      </c>
      <c r="J163" s="2">
        <v>1</v>
      </c>
      <c r="K163" s="2">
        <v>0</v>
      </c>
      <c r="L163" s="2">
        <v>5</v>
      </c>
      <c r="M163" s="2">
        <v>308</v>
      </c>
      <c r="N163" s="2">
        <v>0</v>
      </c>
      <c r="O163" s="2">
        <v>0</v>
      </c>
      <c r="P163" s="2">
        <v>3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1024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45</v>
      </c>
      <c r="BG163" s="2">
        <v>2260</v>
      </c>
      <c r="BH163" s="2">
        <f t="shared" si="4"/>
        <v>2215</v>
      </c>
      <c r="BI163" s="3">
        <v>2951</v>
      </c>
      <c r="BJ163" s="2">
        <f t="shared" si="5"/>
        <v>76.584208742799049</v>
      </c>
    </row>
    <row r="164" spans="1:62" x14ac:dyDescent="0.55000000000000004">
      <c r="A164">
        <v>2021</v>
      </c>
      <c r="B164" s="2">
        <v>23</v>
      </c>
      <c r="C164" s="2" t="s">
        <v>209</v>
      </c>
      <c r="D164" s="2" t="s">
        <v>24</v>
      </c>
      <c r="E164" s="2">
        <v>0</v>
      </c>
      <c r="F164" s="2">
        <v>37</v>
      </c>
      <c r="G164" s="2">
        <v>0</v>
      </c>
      <c r="H164" s="2">
        <v>260</v>
      </c>
      <c r="I164" s="2">
        <v>0</v>
      </c>
      <c r="J164" s="2">
        <v>584</v>
      </c>
      <c r="K164" s="2">
        <v>0</v>
      </c>
      <c r="L164" s="2">
        <v>0</v>
      </c>
      <c r="M164" s="2">
        <v>655</v>
      </c>
      <c r="N164" s="2">
        <v>0</v>
      </c>
      <c r="O164" s="2">
        <v>9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879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4</v>
      </c>
      <c r="BF164" s="2">
        <v>68</v>
      </c>
      <c r="BG164" s="2">
        <v>2496</v>
      </c>
      <c r="BH164" s="2">
        <f t="shared" si="4"/>
        <v>2424</v>
      </c>
      <c r="BI164" s="3">
        <v>3628</v>
      </c>
      <c r="BJ164" s="2">
        <f t="shared" si="5"/>
        <v>68.798235942668143</v>
      </c>
    </row>
    <row r="165" spans="1:62" x14ac:dyDescent="0.55000000000000004">
      <c r="A165">
        <v>2021</v>
      </c>
      <c r="B165" s="2">
        <v>23</v>
      </c>
      <c r="C165" s="2" t="s">
        <v>210</v>
      </c>
      <c r="D165" s="2" t="s">
        <v>4</v>
      </c>
      <c r="E165" s="2">
        <v>0</v>
      </c>
      <c r="F165" s="2">
        <v>1715</v>
      </c>
      <c r="G165" s="2">
        <v>0</v>
      </c>
      <c r="H165" s="2">
        <v>0</v>
      </c>
      <c r="I165" s="2">
        <v>0</v>
      </c>
      <c r="J165" s="2">
        <v>15</v>
      </c>
      <c r="K165" s="2">
        <v>0</v>
      </c>
      <c r="L165" s="2">
        <v>27</v>
      </c>
      <c r="M165" s="2">
        <v>429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1558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135</v>
      </c>
      <c r="BG165" s="2">
        <v>3879</v>
      </c>
      <c r="BH165" s="2">
        <f t="shared" si="4"/>
        <v>3744</v>
      </c>
      <c r="BI165" s="3">
        <v>5453</v>
      </c>
      <c r="BJ165" s="2">
        <f t="shared" si="5"/>
        <v>71.135154960572166</v>
      </c>
    </row>
    <row r="166" spans="1:62" x14ac:dyDescent="0.55000000000000004">
      <c r="A166">
        <v>2021</v>
      </c>
      <c r="B166" s="2">
        <v>23</v>
      </c>
      <c r="C166" s="2" t="s">
        <v>211</v>
      </c>
      <c r="D166" s="2" t="s">
        <v>11</v>
      </c>
      <c r="E166" s="2">
        <v>0</v>
      </c>
      <c r="F166" s="2">
        <v>167</v>
      </c>
      <c r="G166" s="2">
        <v>0</v>
      </c>
      <c r="H166" s="2">
        <v>0</v>
      </c>
      <c r="I166" s="2">
        <v>522</v>
      </c>
      <c r="J166" s="2">
        <v>36</v>
      </c>
      <c r="K166" s="2">
        <v>0</v>
      </c>
      <c r="L166" s="2">
        <v>0</v>
      </c>
      <c r="M166" s="2">
        <v>1516</v>
      </c>
      <c r="N166" s="2">
        <v>0</v>
      </c>
      <c r="O166" s="2">
        <v>30</v>
      </c>
      <c r="P166" s="2">
        <v>0</v>
      </c>
      <c r="Q166" s="2">
        <v>129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1236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22</v>
      </c>
      <c r="BF166" s="2">
        <v>91</v>
      </c>
      <c r="BG166" s="2">
        <v>3749</v>
      </c>
      <c r="BH166" s="2">
        <f t="shared" si="4"/>
        <v>3636</v>
      </c>
      <c r="BI166" s="3">
        <v>5177</v>
      </c>
      <c r="BJ166" s="2">
        <f t="shared" si="5"/>
        <v>72.416457407765108</v>
      </c>
    </row>
    <row r="167" spans="1:62" x14ac:dyDescent="0.55000000000000004">
      <c r="A167">
        <v>2021</v>
      </c>
      <c r="B167" s="2">
        <v>23</v>
      </c>
      <c r="C167" s="2" t="s">
        <v>212</v>
      </c>
      <c r="D167" s="2" t="s">
        <v>22</v>
      </c>
      <c r="E167" s="2">
        <v>0</v>
      </c>
      <c r="F167" s="2">
        <v>0</v>
      </c>
      <c r="G167" s="2">
        <v>3</v>
      </c>
      <c r="H167" s="2">
        <v>60</v>
      </c>
      <c r="I167" s="2">
        <v>9</v>
      </c>
      <c r="J167" s="2">
        <v>764</v>
      </c>
      <c r="K167" s="2">
        <v>1</v>
      </c>
      <c r="L167" s="2">
        <v>0</v>
      </c>
      <c r="M167" s="2">
        <v>141</v>
      </c>
      <c r="N167" s="2">
        <v>1</v>
      </c>
      <c r="O167" s="2">
        <v>581</v>
      </c>
      <c r="P167" s="2">
        <v>101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970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66</v>
      </c>
      <c r="BG167" s="2">
        <v>2697</v>
      </c>
      <c r="BH167" s="2">
        <f t="shared" si="4"/>
        <v>2631</v>
      </c>
      <c r="BI167" s="3">
        <v>4960</v>
      </c>
      <c r="BJ167" s="2">
        <f t="shared" si="5"/>
        <v>54.375</v>
      </c>
    </row>
    <row r="168" spans="1:62" x14ac:dyDescent="0.55000000000000004">
      <c r="A168">
        <v>2021</v>
      </c>
      <c r="B168" s="2">
        <v>23</v>
      </c>
      <c r="C168" s="2" t="s">
        <v>213</v>
      </c>
      <c r="D168" s="2" t="s">
        <v>5</v>
      </c>
      <c r="E168" s="2">
        <v>13</v>
      </c>
      <c r="F168" s="2">
        <v>21</v>
      </c>
      <c r="G168" s="2">
        <v>1445</v>
      </c>
      <c r="H168" s="2">
        <v>0</v>
      </c>
      <c r="I168" s="2">
        <v>12</v>
      </c>
      <c r="J168" s="2">
        <v>8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60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982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75</v>
      </c>
      <c r="BG168" s="2">
        <v>2616</v>
      </c>
      <c r="BH168" s="2">
        <f t="shared" si="4"/>
        <v>2541</v>
      </c>
      <c r="BI168" s="3">
        <v>4178</v>
      </c>
      <c r="BJ168" s="2">
        <f t="shared" si="5"/>
        <v>62.613690761129725</v>
      </c>
    </row>
    <row r="169" spans="1:62" x14ac:dyDescent="0.55000000000000004">
      <c r="A169">
        <v>2021</v>
      </c>
      <c r="B169" s="2">
        <v>23</v>
      </c>
      <c r="C169" s="2" t="s">
        <v>214</v>
      </c>
      <c r="D169" s="2" t="s">
        <v>5</v>
      </c>
      <c r="E169" s="2">
        <v>2</v>
      </c>
      <c r="F169" s="2">
        <v>29</v>
      </c>
      <c r="G169" s="2">
        <v>141</v>
      </c>
      <c r="H169" s="2">
        <v>0</v>
      </c>
      <c r="I169" s="2">
        <v>0</v>
      </c>
      <c r="J169" s="2">
        <v>0</v>
      </c>
      <c r="K169" s="2">
        <v>50</v>
      </c>
      <c r="L169" s="2">
        <v>0</v>
      </c>
      <c r="M169" s="2">
        <v>105</v>
      </c>
      <c r="N169" s="2">
        <v>0</v>
      </c>
      <c r="O169" s="2">
        <v>103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7</v>
      </c>
      <c r="BG169" s="2">
        <v>437</v>
      </c>
      <c r="BH169" s="2">
        <f t="shared" si="4"/>
        <v>430</v>
      </c>
      <c r="BI169" s="3">
        <v>501</v>
      </c>
      <c r="BJ169" s="2">
        <f t="shared" si="5"/>
        <v>87.225548902195612</v>
      </c>
    </row>
    <row r="170" spans="1:62" x14ac:dyDescent="0.55000000000000004">
      <c r="A170">
        <v>2021</v>
      </c>
      <c r="B170" s="2">
        <v>23</v>
      </c>
      <c r="C170" s="2" t="s">
        <v>215</v>
      </c>
      <c r="D170" s="2" t="s">
        <v>22</v>
      </c>
      <c r="E170" s="2">
        <v>0</v>
      </c>
      <c r="F170" s="2">
        <v>0</v>
      </c>
      <c r="G170" s="2">
        <v>13</v>
      </c>
      <c r="H170" s="2">
        <v>25</v>
      </c>
      <c r="I170" s="2">
        <v>602</v>
      </c>
      <c r="J170" s="2">
        <v>498</v>
      </c>
      <c r="K170" s="2">
        <v>0</v>
      </c>
      <c r="L170" s="2">
        <v>304</v>
      </c>
      <c r="M170" s="2">
        <v>428</v>
      </c>
      <c r="N170" s="2">
        <v>0</v>
      </c>
      <c r="O170" s="2">
        <v>0</v>
      </c>
      <c r="P170" s="2">
        <v>14</v>
      </c>
      <c r="Q170" s="2">
        <v>600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826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1</v>
      </c>
      <c r="BF170" s="2">
        <v>108</v>
      </c>
      <c r="BG170" s="2">
        <v>3419</v>
      </c>
      <c r="BH170" s="2">
        <f t="shared" si="4"/>
        <v>3310</v>
      </c>
      <c r="BI170" s="3">
        <v>4897</v>
      </c>
      <c r="BJ170" s="2">
        <f t="shared" si="5"/>
        <v>69.818256075148057</v>
      </c>
    </row>
    <row r="171" spans="1:62" x14ac:dyDescent="0.55000000000000004">
      <c r="A171">
        <v>2021</v>
      </c>
      <c r="B171" s="2">
        <v>23</v>
      </c>
      <c r="C171" s="2" t="s">
        <v>216</v>
      </c>
      <c r="D171" s="2" t="s">
        <v>4</v>
      </c>
      <c r="E171" s="2">
        <v>28</v>
      </c>
      <c r="F171" s="2">
        <v>2298</v>
      </c>
      <c r="G171" s="2">
        <v>1650</v>
      </c>
      <c r="H171" s="2">
        <v>27</v>
      </c>
      <c r="I171" s="2">
        <v>14</v>
      </c>
      <c r="J171" s="2">
        <v>376</v>
      </c>
      <c r="K171" s="2">
        <v>8</v>
      </c>
      <c r="L171" s="2">
        <v>0</v>
      </c>
      <c r="M171" s="2">
        <v>458</v>
      </c>
      <c r="N171" s="2">
        <v>4</v>
      </c>
      <c r="O171" s="2">
        <v>11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129</v>
      </c>
      <c r="BG171" s="2">
        <v>5003</v>
      </c>
      <c r="BH171" s="2">
        <f t="shared" si="4"/>
        <v>4874</v>
      </c>
      <c r="BI171" s="3">
        <v>7192</v>
      </c>
      <c r="BJ171" s="2">
        <f t="shared" si="5"/>
        <v>69.563403781979972</v>
      </c>
    </row>
    <row r="172" spans="1:62" x14ac:dyDescent="0.55000000000000004">
      <c r="A172">
        <v>2021</v>
      </c>
      <c r="B172" s="2">
        <v>23</v>
      </c>
      <c r="C172" s="2" t="s">
        <v>217</v>
      </c>
      <c r="D172" s="2" t="s">
        <v>6</v>
      </c>
      <c r="E172" s="2">
        <v>6</v>
      </c>
      <c r="F172" s="2">
        <v>0</v>
      </c>
      <c r="G172" s="2">
        <v>0</v>
      </c>
      <c r="H172" s="2">
        <v>956</v>
      </c>
      <c r="I172" s="2">
        <v>0</v>
      </c>
      <c r="J172" s="2">
        <v>4</v>
      </c>
      <c r="K172" s="2">
        <v>0</v>
      </c>
      <c r="L172" s="2">
        <v>0</v>
      </c>
      <c r="M172" s="2">
        <v>0</v>
      </c>
      <c r="N172" s="2">
        <v>0</v>
      </c>
      <c r="O172" s="2">
        <v>10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715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812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2</v>
      </c>
      <c r="BF172" s="2">
        <v>47</v>
      </c>
      <c r="BG172" s="2">
        <v>2552</v>
      </c>
      <c r="BH172" s="2">
        <f t="shared" si="4"/>
        <v>2503</v>
      </c>
      <c r="BI172" s="3">
        <v>4034</v>
      </c>
      <c r="BJ172" s="2">
        <f t="shared" si="5"/>
        <v>63.262270699058007</v>
      </c>
    </row>
    <row r="173" spans="1:62" x14ac:dyDescent="0.55000000000000004">
      <c r="A173">
        <v>2021</v>
      </c>
      <c r="B173" s="2">
        <v>23</v>
      </c>
      <c r="C173" s="2" t="s">
        <v>218</v>
      </c>
      <c r="D173" s="2" t="s">
        <v>4</v>
      </c>
      <c r="E173" s="2">
        <v>5</v>
      </c>
      <c r="F173" s="2">
        <v>1135</v>
      </c>
      <c r="G173" s="2">
        <v>666</v>
      </c>
      <c r="H173" s="2">
        <v>0</v>
      </c>
      <c r="I173" s="2">
        <v>0</v>
      </c>
      <c r="J173" s="2">
        <v>5</v>
      </c>
      <c r="K173" s="2">
        <v>2</v>
      </c>
      <c r="L173" s="2">
        <v>15</v>
      </c>
      <c r="M173" s="2">
        <v>463</v>
      </c>
      <c r="N173" s="2">
        <v>16</v>
      </c>
      <c r="O173" s="2">
        <v>11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89</v>
      </c>
      <c r="BG173" s="2">
        <v>2407</v>
      </c>
      <c r="BH173" s="2">
        <f t="shared" si="4"/>
        <v>2318</v>
      </c>
      <c r="BI173" s="3">
        <v>3241</v>
      </c>
      <c r="BJ173" s="2">
        <f t="shared" si="5"/>
        <v>74.267201481024372</v>
      </c>
    </row>
    <row r="174" spans="1:62" x14ac:dyDescent="0.55000000000000004">
      <c r="A174">
        <v>2021</v>
      </c>
      <c r="B174" s="2">
        <v>23</v>
      </c>
      <c r="C174" s="2" t="s">
        <v>219</v>
      </c>
      <c r="D174" s="2" t="s">
        <v>29</v>
      </c>
      <c r="E174" s="2">
        <v>0</v>
      </c>
      <c r="F174" s="2">
        <v>0</v>
      </c>
      <c r="G174" s="2">
        <v>0</v>
      </c>
      <c r="H174" s="2">
        <v>0</v>
      </c>
      <c r="I174" s="2">
        <v>4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300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354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17</v>
      </c>
      <c r="BG174" s="2">
        <v>675</v>
      </c>
      <c r="BH174" s="2">
        <f t="shared" si="4"/>
        <v>658</v>
      </c>
      <c r="BI174" s="3">
        <v>805</v>
      </c>
      <c r="BJ174" s="2">
        <f t="shared" si="5"/>
        <v>83.850931677018636</v>
      </c>
    </row>
    <row r="175" spans="1:62" x14ac:dyDescent="0.55000000000000004">
      <c r="A175">
        <v>2021</v>
      </c>
      <c r="B175" s="2">
        <v>23</v>
      </c>
      <c r="C175" s="2" t="s">
        <v>220</v>
      </c>
      <c r="D175" s="2" t="s">
        <v>11</v>
      </c>
      <c r="E175" s="2">
        <v>1</v>
      </c>
      <c r="F175" s="2">
        <v>5</v>
      </c>
      <c r="G175" s="2">
        <v>3</v>
      </c>
      <c r="H175" s="2">
        <v>0</v>
      </c>
      <c r="I175" s="2">
        <v>0</v>
      </c>
      <c r="J175" s="2">
        <v>192</v>
      </c>
      <c r="K175" s="2">
        <v>0</v>
      </c>
      <c r="L175" s="2">
        <v>0</v>
      </c>
      <c r="M175" s="2">
        <v>241</v>
      </c>
      <c r="N175" s="2">
        <v>0</v>
      </c>
      <c r="O175" s="2">
        <v>3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20</v>
      </c>
      <c r="BG175" s="2">
        <v>465</v>
      </c>
      <c r="BH175" s="2">
        <f t="shared" si="4"/>
        <v>445</v>
      </c>
      <c r="BI175" s="3">
        <v>611</v>
      </c>
      <c r="BJ175" s="2">
        <f t="shared" si="5"/>
        <v>76.10474631751228</v>
      </c>
    </row>
    <row r="176" spans="1:62" x14ac:dyDescent="0.55000000000000004">
      <c r="A176">
        <v>2021</v>
      </c>
      <c r="B176" s="2">
        <v>23</v>
      </c>
      <c r="C176" s="2" t="s">
        <v>221</v>
      </c>
      <c r="D176" s="2" t="s">
        <v>8</v>
      </c>
      <c r="E176" s="2">
        <v>54</v>
      </c>
      <c r="F176" s="2">
        <v>0</v>
      </c>
      <c r="G176" s="2">
        <v>0</v>
      </c>
      <c r="H176" s="2">
        <v>0</v>
      </c>
      <c r="I176" s="2">
        <v>0</v>
      </c>
      <c r="J176" s="2">
        <v>154</v>
      </c>
      <c r="K176" s="2">
        <v>14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142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16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6</v>
      </c>
      <c r="BG176" s="2">
        <v>386</v>
      </c>
      <c r="BH176" s="2">
        <f t="shared" si="4"/>
        <v>380</v>
      </c>
      <c r="BI176" s="3">
        <v>480</v>
      </c>
      <c r="BJ176" s="2">
        <f t="shared" si="5"/>
        <v>80.416666666666671</v>
      </c>
    </row>
    <row r="177" spans="1:62" x14ac:dyDescent="0.55000000000000004">
      <c r="A177">
        <v>2021</v>
      </c>
      <c r="B177" s="2">
        <v>23</v>
      </c>
      <c r="C177" s="2" t="s">
        <v>222</v>
      </c>
      <c r="D177" s="2" t="s">
        <v>22</v>
      </c>
      <c r="E177" s="2">
        <v>0</v>
      </c>
      <c r="F177" s="2">
        <v>0</v>
      </c>
      <c r="G177" s="2">
        <v>7</v>
      </c>
      <c r="H177" s="2">
        <v>0</v>
      </c>
      <c r="I177" s="2">
        <v>1</v>
      </c>
      <c r="J177" s="2">
        <v>6</v>
      </c>
      <c r="K177" s="2">
        <v>1</v>
      </c>
      <c r="L177" s="2">
        <v>9</v>
      </c>
      <c r="M177" s="2">
        <v>789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1452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2</v>
      </c>
      <c r="BF177" s="2">
        <v>38</v>
      </c>
      <c r="BG177" s="2">
        <v>2305</v>
      </c>
      <c r="BH177" s="2">
        <f t="shared" si="4"/>
        <v>2265</v>
      </c>
      <c r="BI177" s="3">
        <v>2957</v>
      </c>
      <c r="BJ177" s="2">
        <f t="shared" si="5"/>
        <v>77.95062563408861</v>
      </c>
    </row>
    <row r="178" spans="1:62" x14ac:dyDescent="0.55000000000000004">
      <c r="A178">
        <v>2021</v>
      </c>
      <c r="B178" s="2">
        <v>23</v>
      </c>
      <c r="C178" s="2" t="s">
        <v>223</v>
      </c>
      <c r="D178" s="2" t="s">
        <v>15</v>
      </c>
      <c r="E178" s="2">
        <v>458</v>
      </c>
      <c r="F178" s="2">
        <v>0</v>
      </c>
      <c r="G178" s="2">
        <v>0</v>
      </c>
      <c r="H178" s="2">
        <v>0</v>
      </c>
      <c r="I178" s="2">
        <v>4</v>
      </c>
      <c r="J178" s="2">
        <v>0</v>
      </c>
      <c r="K178" s="2">
        <v>185</v>
      </c>
      <c r="L178" s="2">
        <v>79</v>
      </c>
      <c r="M178" s="2">
        <v>105</v>
      </c>
      <c r="N178" s="2">
        <v>268</v>
      </c>
      <c r="O178" s="2">
        <v>0</v>
      </c>
      <c r="P178" s="2">
        <v>8</v>
      </c>
      <c r="Q178" s="2">
        <v>573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502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48</v>
      </c>
      <c r="BG178" s="2">
        <v>2230</v>
      </c>
      <c r="BH178" s="2">
        <f t="shared" si="4"/>
        <v>2182</v>
      </c>
      <c r="BI178" s="3">
        <v>2911</v>
      </c>
      <c r="BJ178" s="2">
        <f t="shared" si="5"/>
        <v>76.605977327378909</v>
      </c>
    </row>
    <row r="179" spans="1:62" x14ac:dyDescent="0.55000000000000004">
      <c r="A179">
        <v>2021</v>
      </c>
      <c r="B179" s="2">
        <v>23</v>
      </c>
      <c r="C179" s="2" t="s">
        <v>224</v>
      </c>
      <c r="D179" s="2" t="s">
        <v>26</v>
      </c>
      <c r="E179" s="2">
        <v>65</v>
      </c>
      <c r="F179" s="2">
        <v>0</v>
      </c>
      <c r="G179" s="2">
        <v>0</v>
      </c>
      <c r="H179" s="2">
        <v>0</v>
      </c>
      <c r="I179" s="2">
        <v>112</v>
      </c>
      <c r="J179" s="2">
        <v>0</v>
      </c>
      <c r="K179" s="2">
        <v>0</v>
      </c>
      <c r="L179" s="2">
        <v>41</v>
      </c>
      <c r="M179" s="2">
        <v>147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163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15</v>
      </c>
      <c r="BG179" s="2">
        <v>543</v>
      </c>
      <c r="BH179" s="2">
        <f t="shared" si="4"/>
        <v>528</v>
      </c>
      <c r="BI179" s="3">
        <v>699</v>
      </c>
      <c r="BJ179" s="2">
        <f t="shared" si="5"/>
        <v>77.682403433476395</v>
      </c>
    </row>
    <row r="180" spans="1:62" x14ac:dyDescent="0.55000000000000004">
      <c r="A180">
        <v>2021</v>
      </c>
      <c r="B180" s="2">
        <v>23</v>
      </c>
      <c r="C180" s="2" t="s">
        <v>225</v>
      </c>
      <c r="D180" s="2" t="s">
        <v>29</v>
      </c>
      <c r="E180" s="2">
        <v>0</v>
      </c>
      <c r="F180" s="2">
        <v>0</v>
      </c>
      <c r="G180" s="2">
        <v>0</v>
      </c>
      <c r="H180" s="2">
        <v>0</v>
      </c>
      <c r="I180" s="2">
        <v>20</v>
      </c>
      <c r="J180" s="2">
        <v>10</v>
      </c>
      <c r="K180" s="2">
        <v>0</v>
      </c>
      <c r="L180" s="2">
        <v>0</v>
      </c>
      <c r="M180" s="2">
        <v>0</v>
      </c>
      <c r="N180" s="2">
        <v>0</v>
      </c>
      <c r="O180" s="2">
        <v>17</v>
      </c>
      <c r="P180" s="2">
        <v>0</v>
      </c>
      <c r="Q180" s="2">
        <v>87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1670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1709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1</v>
      </c>
      <c r="BF180" s="2">
        <v>63</v>
      </c>
      <c r="BG180" s="2">
        <v>3577</v>
      </c>
      <c r="BH180" s="2">
        <f t="shared" si="4"/>
        <v>3513</v>
      </c>
      <c r="BI180" s="3">
        <v>4779</v>
      </c>
      <c r="BJ180" s="2">
        <f t="shared" si="5"/>
        <v>74.848294622305929</v>
      </c>
    </row>
    <row r="181" spans="1:62" x14ac:dyDescent="0.55000000000000004">
      <c r="A181">
        <v>2021</v>
      </c>
      <c r="B181" s="2">
        <v>23</v>
      </c>
      <c r="C181" s="2" t="s">
        <v>226</v>
      </c>
      <c r="D181" s="2" t="s">
        <v>23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14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1562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637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1</v>
      </c>
      <c r="BF181" s="2">
        <v>65</v>
      </c>
      <c r="BG181" s="2">
        <v>2279</v>
      </c>
      <c r="BH181" s="2">
        <f t="shared" si="4"/>
        <v>2213</v>
      </c>
      <c r="BI181" s="3">
        <v>4800</v>
      </c>
      <c r="BJ181" s="2">
        <f t="shared" si="5"/>
        <v>47.479166666666664</v>
      </c>
    </row>
    <row r="182" spans="1:62" x14ac:dyDescent="0.55000000000000004">
      <c r="A182">
        <v>2021</v>
      </c>
      <c r="B182" s="2">
        <v>23</v>
      </c>
      <c r="C182" s="2" t="s">
        <v>227</v>
      </c>
      <c r="D182" s="2" t="s">
        <v>6</v>
      </c>
      <c r="E182" s="2">
        <v>0</v>
      </c>
      <c r="F182" s="2">
        <v>0</v>
      </c>
      <c r="G182" s="2">
        <v>12</v>
      </c>
      <c r="H182" s="2">
        <v>2590</v>
      </c>
      <c r="I182" s="2">
        <v>0</v>
      </c>
      <c r="J182" s="2">
        <v>10</v>
      </c>
      <c r="K182" s="2">
        <v>0</v>
      </c>
      <c r="L182" s="2">
        <v>81</v>
      </c>
      <c r="M182" s="2">
        <v>823</v>
      </c>
      <c r="N182" s="2">
        <v>24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2494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121</v>
      </c>
      <c r="BG182" s="2">
        <v>6155</v>
      </c>
      <c r="BH182" s="2">
        <f t="shared" si="4"/>
        <v>6034</v>
      </c>
      <c r="BI182" s="3">
        <v>9858</v>
      </c>
      <c r="BJ182" s="2">
        <f t="shared" si="5"/>
        <v>62.436599715966729</v>
      </c>
    </row>
    <row r="183" spans="1:62" x14ac:dyDescent="0.55000000000000004">
      <c r="A183">
        <v>2021</v>
      </c>
      <c r="B183" s="2">
        <v>23</v>
      </c>
      <c r="C183" s="2" t="s">
        <v>228</v>
      </c>
      <c r="D183" s="2" t="s">
        <v>24</v>
      </c>
      <c r="E183" s="2">
        <v>0</v>
      </c>
      <c r="F183" s="2">
        <v>539</v>
      </c>
      <c r="G183" s="2">
        <v>0</v>
      </c>
      <c r="H183" s="2">
        <v>430</v>
      </c>
      <c r="I183" s="2">
        <v>0</v>
      </c>
      <c r="J183" s="2">
        <v>267</v>
      </c>
      <c r="K183" s="2">
        <v>0</v>
      </c>
      <c r="L183" s="2">
        <v>0</v>
      </c>
      <c r="M183" s="2">
        <v>0</v>
      </c>
      <c r="N183" s="2">
        <v>0</v>
      </c>
      <c r="O183" s="2">
        <v>17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672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245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80</v>
      </c>
      <c r="BG183" s="2">
        <v>2250</v>
      </c>
      <c r="BH183" s="2">
        <f t="shared" si="4"/>
        <v>2170</v>
      </c>
      <c r="BI183" s="3">
        <v>3310</v>
      </c>
      <c r="BJ183" s="2">
        <f t="shared" si="5"/>
        <v>67.975830815709969</v>
      </c>
    </row>
    <row r="184" spans="1:62" x14ac:dyDescent="0.55000000000000004">
      <c r="A184">
        <v>2021</v>
      </c>
      <c r="B184" s="2">
        <v>23</v>
      </c>
      <c r="C184" s="2" t="s">
        <v>229</v>
      </c>
      <c r="D184" s="2" t="s">
        <v>22</v>
      </c>
      <c r="E184" s="2">
        <v>0</v>
      </c>
      <c r="F184" s="2">
        <v>0</v>
      </c>
      <c r="G184" s="2">
        <v>30</v>
      </c>
      <c r="H184" s="2">
        <v>0</v>
      </c>
      <c r="I184" s="2">
        <v>88</v>
      </c>
      <c r="J184" s="2">
        <v>38</v>
      </c>
      <c r="K184" s="2">
        <v>19</v>
      </c>
      <c r="L184" s="2">
        <v>0</v>
      </c>
      <c r="M184" s="2">
        <v>0</v>
      </c>
      <c r="N184" s="2">
        <v>507</v>
      </c>
      <c r="O184" s="2">
        <v>1196</v>
      </c>
      <c r="P184" s="2">
        <v>122</v>
      </c>
      <c r="Q184" s="2">
        <v>0</v>
      </c>
      <c r="R184" s="2">
        <v>3347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4022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4</v>
      </c>
      <c r="BF184" s="2">
        <v>313</v>
      </c>
      <c r="BG184" s="2">
        <v>9686</v>
      </c>
      <c r="BH184" s="2">
        <f t="shared" si="4"/>
        <v>9369</v>
      </c>
      <c r="BI184" s="3">
        <v>15187</v>
      </c>
      <c r="BJ184" s="2">
        <f t="shared" si="5"/>
        <v>63.778231382103115</v>
      </c>
    </row>
    <row r="185" spans="1:62" x14ac:dyDescent="0.55000000000000004">
      <c r="A185">
        <v>2021</v>
      </c>
      <c r="B185" s="2">
        <v>23</v>
      </c>
      <c r="C185" s="2" t="s">
        <v>230</v>
      </c>
      <c r="D185" s="2" t="s">
        <v>11</v>
      </c>
      <c r="E185" s="2">
        <v>19</v>
      </c>
      <c r="F185" s="2">
        <v>87</v>
      </c>
      <c r="G185" s="2">
        <v>700</v>
      </c>
      <c r="H185" s="2">
        <v>0</v>
      </c>
      <c r="I185" s="2">
        <v>260</v>
      </c>
      <c r="J185" s="2">
        <v>3</v>
      </c>
      <c r="K185" s="2">
        <v>0</v>
      </c>
      <c r="L185" s="2">
        <v>0</v>
      </c>
      <c r="M185" s="2">
        <v>956</v>
      </c>
      <c r="N185" s="2">
        <v>0</v>
      </c>
      <c r="O185" s="2">
        <v>0</v>
      </c>
      <c r="P185" s="2">
        <v>0</v>
      </c>
      <c r="Q185" s="2">
        <v>8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4</v>
      </c>
      <c r="BF185" s="2">
        <v>63</v>
      </c>
      <c r="BG185" s="2">
        <v>2100</v>
      </c>
      <c r="BH185" s="2">
        <f t="shared" si="4"/>
        <v>2033</v>
      </c>
      <c r="BI185" s="3">
        <v>2813</v>
      </c>
      <c r="BJ185" s="2">
        <f t="shared" si="5"/>
        <v>74.653394952008526</v>
      </c>
    </row>
    <row r="186" spans="1:62" x14ac:dyDescent="0.55000000000000004">
      <c r="A186">
        <v>2021</v>
      </c>
      <c r="B186" s="2">
        <v>23</v>
      </c>
      <c r="C186" s="2" t="s">
        <v>231</v>
      </c>
      <c r="D186" s="2" t="s">
        <v>16</v>
      </c>
      <c r="E186" s="2">
        <v>0</v>
      </c>
      <c r="F186" s="2">
        <v>0</v>
      </c>
      <c r="G186" s="2">
        <v>2238</v>
      </c>
      <c r="H186" s="2">
        <v>0</v>
      </c>
      <c r="I186" s="2">
        <v>36</v>
      </c>
      <c r="J186" s="2">
        <v>0</v>
      </c>
      <c r="K186" s="2">
        <v>18</v>
      </c>
      <c r="L186" s="2">
        <v>45</v>
      </c>
      <c r="M186" s="2">
        <v>0</v>
      </c>
      <c r="N186" s="2">
        <v>9</v>
      </c>
      <c r="O186" s="2">
        <v>195</v>
      </c>
      <c r="P186" s="2">
        <v>949</v>
      </c>
      <c r="Q186" s="2">
        <v>371</v>
      </c>
      <c r="R186" s="2">
        <v>3440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2140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3</v>
      </c>
      <c r="BF186" s="2">
        <v>282</v>
      </c>
      <c r="BG186" s="2">
        <v>9726</v>
      </c>
      <c r="BH186" s="2">
        <f t="shared" si="4"/>
        <v>9441</v>
      </c>
      <c r="BI186" s="3">
        <v>14713</v>
      </c>
      <c r="BJ186" s="2">
        <f t="shared" si="5"/>
        <v>66.104805274247269</v>
      </c>
    </row>
    <row r="187" spans="1:62" x14ac:dyDescent="0.55000000000000004">
      <c r="A187">
        <v>2021</v>
      </c>
      <c r="B187" s="2">
        <v>23</v>
      </c>
      <c r="C187" s="2" t="s">
        <v>232</v>
      </c>
      <c r="D187" s="2" t="s">
        <v>12</v>
      </c>
      <c r="E187" s="2">
        <v>187</v>
      </c>
      <c r="F187" s="2">
        <v>0</v>
      </c>
      <c r="G187" s="2">
        <v>0</v>
      </c>
      <c r="H187" s="2">
        <v>24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284</v>
      </c>
      <c r="O187" s="2">
        <v>3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163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135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8</v>
      </c>
      <c r="BF187" s="2">
        <v>12</v>
      </c>
      <c r="BG187" s="2">
        <v>816</v>
      </c>
      <c r="BH187" s="2">
        <f t="shared" si="4"/>
        <v>796</v>
      </c>
      <c r="BI187" s="3">
        <v>970</v>
      </c>
      <c r="BJ187" s="2">
        <f t="shared" si="5"/>
        <v>84.123711340206185</v>
      </c>
    </row>
    <row r="188" spans="1:62" x14ac:dyDescent="0.55000000000000004">
      <c r="A188">
        <v>2021</v>
      </c>
      <c r="B188" s="2">
        <v>23</v>
      </c>
      <c r="C188" s="2" t="s">
        <v>233</v>
      </c>
      <c r="D188" s="2" t="s">
        <v>27</v>
      </c>
      <c r="E188" s="2">
        <v>22</v>
      </c>
      <c r="F188" s="2">
        <v>0</v>
      </c>
      <c r="G188" s="2">
        <v>22</v>
      </c>
      <c r="H188" s="2">
        <v>18</v>
      </c>
      <c r="I188" s="2">
        <v>1131</v>
      </c>
      <c r="J188" s="2">
        <v>11</v>
      </c>
      <c r="K188" s="2">
        <v>140</v>
      </c>
      <c r="L188" s="2">
        <v>0</v>
      </c>
      <c r="M188" s="2">
        <v>998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1934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118</v>
      </c>
      <c r="BG188" s="2">
        <v>4394</v>
      </c>
      <c r="BH188" s="2">
        <f t="shared" si="4"/>
        <v>4276</v>
      </c>
      <c r="BI188" s="3">
        <v>7476</v>
      </c>
      <c r="BJ188" s="2">
        <f t="shared" si="5"/>
        <v>58.77474585339754</v>
      </c>
    </row>
    <row r="189" spans="1:62" x14ac:dyDescent="0.55000000000000004">
      <c r="A189">
        <v>2021</v>
      </c>
      <c r="B189" s="2">
        <v>23</v>
      </c>
      <c r="C189" s="2" t="s">
        <v>234</v>
      </c>
      <c r="D189" s="2" t="s">
        <v>12</v>
      </c>
      <c r="E189" s="2">
        <v>0</v>
      </c>
      <c r="F189" s="2">
        <v>0</v>
      </c>
      <c r="G189" s="2">
        <v>348</v>
      </c>
      <c r="H189" s="2">
        <v>0</v>
      </c>
      <c r="I189" s="2">
        <v>25</v>
      </c>
      <c r="J189" s="2">
        <v>22</v>
      </c>
      <c r="K189" s="2">
        <v>0</v>
      </c>
      <c r="L189" s="2">
        <v>0</v>
      </c>
      <c r="M189" s="2">
        <v>0</v>
      </c>
      <c r="N189" s="2">
        <v>371</v>
      </c>
      <c r="O189" s="2">
        <v>44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290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7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37</v>
      </c>
      <c r="BG189" s="2">
        <v>1144</v>
      </c>
      <c r="BH189" s="2">
        <f t="shared" si="4"/>
        <v>1107</v>
      </c>
      <c r="BI189" s="3">
        <v>1428</v>
      </c>
      <c r="BJ189" s="2">
        <f t="shared" si="5"/>
        <v>80.11204481792717</v>
      </c>
    </row>
    <row r="190" spans="1:62" x14ac:dyDescent="0.55000000000000004">
      <c r="A190">
        <v>2021</v>
      </c>
      <c r="B190" s="2">
        <v>23</v>
      </c>
      <c r="C190" s="2" t="s">
        <v>235</v>
      </c>
      <c r="D190" s="2" t="s">
        <v>3</v>
      </c>
      <c r="E190" s="2">
        <v>498</v>
      </c>
      <c r="F190" s="2">
        <v>23</v>
      </c>
      <c r="G190" s="2">
        <v>385</v>
      </c>
      <c r="H190" s="2">
        <v>0</v>
      </c>
      <c r="I190" s="2">
        <v>0</v>
      </c>
      <c r="J190" s="2">
        <v>87</v>
      </c>
      <c r="K190" s="2">
        <v>0</v>
      </c>
      <c r="L190" s="2">
        <v>0</v>
      </c>
      <c r="M190" s="2">
        <v>212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298</v>
      </c>
      <c r="BF190" s="2">
        <v>58</v>
      </c>
      <c r="BG190" s="2">
        <v>1561</v>
      </c>
      <c r="BH190" s="2">
        <f t="shared" si="4"/>
        <v>1205</v>
      </c>
      <c r="BI190" s="3">
        <v>2490</v>
      </c>
      <c r="BJ190" s="2">
        <f t="shared" si="5"/>
        <v>62.690763052208837</v>
      </c>
    </row>
    <row r="191" spans="1:62" x14ac:dyDescent="0.55000000000000004">
      <c r="A191">
        <v>2021</v>
      </c>
      <c r="B191" s="2">
        <v>23</v>
      </c>
      <c r="C191" s="2" t="s">
        <v>236</v>
      </c>
      <c r="D191" s="2" t="s">
        <v>8</v>
      </c>
      <c r="E191" s="2">
        <v>13</v>
      </c>
      <c r="F191" s="2">
        <v>0</v>
      </c>
      <c r="G191" s="2">
        <v>0</v>
      </c>
      <c r="H191" s="2">
        <v>0</v>
      </c>
      <c r="I191" s="2">
        <v>1114</v>
      </c>
      <c r="J191" s="2">
        <v>1500</v>
      </c>
      <c r="K191" s="2">
        <v>3</v>
      </c>
      <c r="L191" s="2">
        <v>5</v>
      </c>
      <c r="M191" s="2">
        <v>74</v>
      </c>
      <c r="N191" s="2">
        <v>5</v>
      </c>
      <c r="O191" s="2">
        <v>0</v>
      </c>
      <c r="P191" s="2">
        <v>9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588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122</v>
      </c>
      <c r="BG191" s="2">
        <v>3433</v>
      </c>
      <c r="BH191" s="2">
        <f t="shared" si="4"/>
        <v>3311</v>
      </c>
      <c r="BI191" s="3">
        <v>4816</v>
      </c>
      <c r="BJ191" s="2">
        <f t="shared" si="5"/>
        <v>71.283222591362133</v>
      </c>
    </row>
    <row r="192" spans="1:62" x14ac:dyDescent="0.55000000000000004">
      <c r="A192">
        <v>2021</v>
      </c>
      <c r="B192" s="2">
        <v>23</v>
      </c>
      <c r="C192" s="2" t="s">
        <v>237</v>
      </c>
      <c r="D192" s="2" t="s">
        <v>26</v>
      </c>
      <c r="E192" s="2">
        <v>457</v>
      </c>
      <c r="F192" s="2">
        <v>0</v>
      </c>
      <c r="G192" s="2">
        <v>0</v>
      </c>
      <c r="H192" s="2">
        <v>569</v>
      </c>
      <c r="I192" s="2">
        <v>12</v>
      </c>
      <c r="J192" s="2">
        <v>3</v>
      </c>
      <c r="K192" s="2">
        <v>0</v>
      </c>
      <c r="L192" s="2">
        <v>96</v>
      </c>
      <c r="M192" s="2">
        <v>217</v>
      </c>
      <c r="N192" s="2">
        <v>0</v>
      </c>
      <c r="O192" s="2">
        <v>9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938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1</v>
      </c>
      <c r="BF192" s="2">
        <v>51</v>
      </c>
      <c r="BG192" s="2">
        <v>2353</v>
      </c>
      <c r="BH192" s="2">
        <f t="shared" si="4"/>
        <v>2301</v>
      </c>
      <c r="BI192" s="3">
        <v>3330</v>
      </c>
      <c r="BJ192" s="2">
        <f t="shared" si="5"/>
        <v>70.660660660660668</v>
      </c>
    </row>
    <row r="193" spans="1:62" x14ac:dyDescent="0.55000000000000004">
      <c r="A193">
        <v>2021</v>
      </c>
      <c r="B193" s="2">
        <v>24</v>
      </c>
      <c r="C193" s="2" t="s">
        <v>238</v>
      </c>
      <c r="D193" s="2" t="s">
        <v>23</v>
      </c>
      <c r="E193" s="2">
        <v>0</v>
      </c>
      <c r="F193" s="2">
        <v>0</v>
      </c>
      <c r="G193" s="2">
        <v>0</v>
      </c>
      <c r="H193" s="2">
        <v>0</v>
      </c>
      <c r="I193" s="2">
        <v>12</v>
      </c>
      <c r="J193" s="2">
        <v>0</v>
      </c>
      <c r="K193" s="2">
        <v>575</v>
      </c>
      <c r="L193" s="2">
        <v>405</v>
      </c>
      <c r="M193" s="2">
        <v>146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983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66</v>
      </c>
      <c r="BG193" s="2">
        <v>2187</v>
      </c>
      <c r="BH193" s="2">
        <f t="shared" si="4"/>
        <v>2121</v>
      </c>
      <c r="BI193" s="3">
        <v>2917</v>
      </c>
      <c r="BJ193" s="2">
        <f t="shared" si="5"/>
        <v>74.974288652725406</v>
      </c>
    </row>
    <row r="194" spans="1:62" x14ac:dyDescent="0.55000000000000004">
      <c r="A194">
        <v>2021</v>
      </c>
      <c r="B194" s="2">
        <v>24</v>
      </c>
      <c r="C194" s="2" t="s">
        <v>239</v>
      </c>
      <c r="D194" s="2" t="s">
        <v>24</v>
      </c>
      <c r="E194" s="2">
        <v>0</v>
      </c>
      <c r="F194" s="2">
        <v>197</v>
      </c>
      <c r="G194" s="2">
        <v>0</v>
      </c>
      <c r="H194" s="2">
        <v>0</v>
      </c>
      <c r="I194" s="2">
        <v>440</v>
      </c>
      <c r="J194" s="2">
        <v>9</v>
      </c>
      <c r="K194" s="2">
        <v>507</v>
      </c>
      <c r="L194" s="2">
        <v>22</v>
      </c>
      <c r="M194" s="2">
        <v>0</v>
      </c>
      <c r="N194" s="2">
        <v>0</v>
      </c>
      <c r="O194" s="2">
        <v>416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655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548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68</v>
      </c>
      <c r="BG194" s="2">
        <v>2862</v>
      </c>
      <c r="BH194" s="2">
        <f t="shared" si="4"/>
        <v>2794</v>
      </c>
      <c r="BI194" s="3">
        <v>3602</v>
      </c>
      <c r="BJ194" s="2">
        <f t="shared" si="5"/>
        <v>79.455857856746249</v>
      </c>
    </row>
    <row r="195" spans="1:62" x14ac:dyDescent="0.55000000000000004">
      <c r="A195">
        <v>2021</v>
      </c>
      <c r="B195" s="2">
        <v>24</v>
      </c>
      <c r="C195" s="2" t="s">
        <v>240</v>
      </c>
      <c r="D195" s="2" t="s">
        <v>11</v>
      </c>
      <c r="E195" s="2">
        <v>8</v>
      </c>
      <c r="F195" s="2">
        <v>0</v>
      </c>
      <c r="G195" s="2">
        <v>7</v>
      </c>
      <c r="H195" s="2">
        <v>0</v>
      </c>
      <c r="I195" s="2">
        <v>0</v>
      </c>
      <c r="J195" s="2">
        <v>211</v>
      </c>
      <c r="K195" s="2">
        <v>0</v>
      </c>
      <c r="L195" s="2">
        <v>217</v>
      </c>
      <c r="M195" s="2">
        <v>595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437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1</v>
      </c>
      <c r="BF195" s="2">
        <v>47</v>
      </c>
      <c r="BG195" s="2">
        <v>1523</v>
      </c>
      <c r="BH195" s="2">
        <f t="shared" ref="BH195:BH216" si="6">SUM(BG195-BF195-BE195)</f>
        <v>1475</v>
      </c>
      <c r="BI195" s="3">
        <v>2076</v>
      </c>
      <c r="BJ195" s="2">
        <f t="shared" ref="BJ195:BJ216" si="7">BG195*100/BI195</f>
        <v>73.362235067437382</v>
      </c>
    </row>
    <row r="196" spans="1:62" x14ac:dyDescent="0.55000000000000004">
      <c r="A196">
        <v>2021</v>
      </c>
      <c r="B196" s="2">
        <v>24</v>
      </c>
      <c r="C196" s="2" t="s">
        <v>241</v>
      </c>
      <c r="D196" s="2" t="s">
        <v>11</v>
      </c>
      <c r="E196" s="2">
        <v>55</v>
      </c>
      <c r="F196" s="2">
        <v>1580</v>
      </c>
      <c r="G196" s="2">
        <v>13</v>
      </c>
      <c r="H196" s="2">
        <v>0</v>
      </c>
      <c r="I196" s="2">
        <v>0</v>
      </c>
      <c r="J196" s="2">
        <v>19</v>
      </c>
      <c r="K196" s="2">
        <v>0</v>
      </c>
      <c r="L196" s="2">
        <v>528</v>
      </c>
      <c r="M196" s="2">
        <v>1597</v>
      </c>
      <c r="N196" s="2">
        <v>7</v>
      </c>
      <c r="O196" s="2">
        <v>28</v>
      </c>
      <c r="P196" s="2">
        <v>17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89</v>
      </c>
      <c r="BG196" s="2">
        <v>3933</v>
      </c>
      <c r="BH196" s="2">
        <f t="shared" si="6"/>
        <v>3844</v>
      </c>
      <c r="BI196" s="3">
        <v>6310</v>
      </c>
      <c r="BJ196" s="2">
        <f t="shared" si="7"/>
        <v>62.329635499207605</v>
      </c>
    </row>
    <row r="197" spans="1:62" x14ac:dyDescent="0.55000000000000004">
      <c r="A197">
        <v>2021</v>
      </c>
      <c r="B197" s="2">
        <v>24</v>
      </c>
      <c r="C197" s="2" t="s">
        <v>242</v>
      </c>
      <c r="D197" s="2" t="s">
        <v>11</v>
      </c>
      <c r="E197" s="2">
        <v>0</v>
      </c>
      <c r="F197" s="2">
        <v>695</v>
      </c>
      <c r="G197" s="2">
        <v>0</v>
      </c>
      <c r="H197" s="2">
        <v>0</v>
      </c>
      <c r="I197" s="2">
        <v>11</v>
      </c>
      <c r="J197" s="2">
        <v>7</v>
      </c>
      <c r="K197" s="2">
        <v>0</v>
      </c>
      <c r="L197" s="2">
        <v>22</v>
      </c>
      <c r="M197" s="2">
        <v>1247</v>
      </c>
      <c r="N197" s="2">
        <v>6</v>
      </c>
      <c r="O197" s="2">
        <v>21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1137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2</v>
      </c>
      <c r="BF197" s="2">
        <v>71</v>
      </c>
      <c r="BG197" s="2">
        <v>3219</v>
      </c>
      <c r="BH197" s="2">
        <f t="shared" si="6"/>
        <v>3146</v>
      </c>
      <c r="BI197" s="3">
        <v>4134</v>
      </c>
      <c r="BJ197" s="2">
        <f t="shared" si="7"/>
        <v>77.866473149492023</v>
      </c>
    </row>
    <row r="198" spans="1:62" x14ac:dyDescent="0.55000000000000004">
      <c r="A198">
        <v>2021</v>
      </c>
      <c r="B198" s="2">
        <v>24</v>
      </c>
      <c r="C198" s="2" t="s">
        <v>243</v>
      </c>
      <c r="D198" s="2" t="s">
        <v>16</v>
      </c>
      <c r="E198" s="2">
        <v>0</v>
      </c>
      <c r="F198" s="2">
        <v>18597</v>
      </c>
      <c r="G198" s="2">
        <v>0</v>
      </c>
      <c r="H198" s="2">
        <v>0</v>
      </c>
      <c r="I198" s="2">
        <v>3732</v>
      </c>
      <c r="J198" s="2">
        <v>1569</v>
      </c>
      <c r="K198" s="2">
        <v>849</v>
      </c>
      <c r="L198" s="2">
        <v>8220</v>
      </c>
      <c r="M198" s="2">
        <v>0</v>
      </c>
      <c r="N198" s="2">
        <v>1622</v>
      </c>
      <c r="O198" s="2">
        <v>1297</v>
      </c>
      <c r="P198" s="2">
        <v>740</v>
      </c>
      <c r="Q198" s="2">
        <v>6118</v>
      </c>
      <c r="R198" s="2">
        <v>44183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10996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670</v>
      </c>
      <c r="BF198" s="2">
        <v>3571</v>
      </c>
      <c r="BG198" s="2">
        <v>102164</v>
      </c>
      <c r="BH198" s="2">
        <f t="shared" si="6"/>
        <v>97923</v>
      </c>
      <c r="BI198" s="3">
        <v>229072</v>
      </c>
      <c r="BJ198" s="2">
        <f t="shared" si="7"/>
        <v>44.599078019138091</v>
      </c>
    </row>
    <row r="199" spans="1:62" x14ac:dyDescent="0.55000000000000004">
      <c r="A199">
        <v>2021</v>
      </c>
      <c r="B199" s="2">
        <v>24</v>
      </c>
      <c r="C199" s="2" t="s">
        <v>244</v>
      </c>
      <c r="D199" s="2" t="s">
        <v>12</v>
      </c>
      <c r="E199" s="2">
        <v>0</v>
      </c>
      <c r="F199" s="2">
        <v>0</v>
      </c>
      <c r="G199" s="2">
        <v>0</v>
      </c>
      <c r="H199" s="2">
        <v>0</v>
      </c>
      <c r="I199" s="2">
        <v>52</v>
      </c>
      <c r="J199" s="2">
        <v>0</v>
      </c>
      <c r="K199" s="2">
        <v>537</v>
      </c>
      <c r="L199" s="2">
        <v>2895</v>
      </c>
      <c r="M199" s="2">
        <v>0</v>
      </c>
      <c r="N199" s="2">
        <v>3979</v>
      </c>
      <c r="O199" s="2">
        <v>0</v>
      </c>
      <c r="P199" s="2">
        <v>55</v>
      </c>
      <c r="Q199" s="2">
        <v>0</v>
      </c>
      <c r="R199" s="2">
        <v>851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1493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3</v>
      </c>
      <c r="BF199" s="2">
        <v>334</v>
      </c>
      <c r="BG199" s="2">
        <v>10199</v>
      </c>
      <c r="BH199" s="2">
        <f t="shared" si="6"/>
        <v>9862</v>
      </c>
      <c r="BI199" s="3">
        <v>16266</v>
      </c>
      <c r="BJ199" s="2">
        <f t="shared" si="7"/>
        <v>62.701340218861432</v>
      </c>
    </row>
    <row r="200" spans="1:62" x14ac:dyDescent="0.55000000000000004">
      <c r="A200">
        <v>2021</v>
      </c>
      <c r="B200" s="2">
        <v>24</v>
      </c>
      <c r="C200" s="2" t="s">
        <v>245</v>
      </c>
      <c r="D200" s="2" t="s">
        <v>15</v>
      </c>
      <c r="E200" s="2">
        <v>0</v>
      </c>
      <c r="F200" s="2">
        <v>0</v>
      </c>
      <c r="G200" s="2">
        <v>0</v>
      </c>
      <c r="H200" s="2">
        <v>0</v>
      </c>
      <c r="I200" s="2">
        <v>158</v>
      </c>
      <c r="J200" s="2">
        <v>57</v>
      </c>
      <c r="K200" s="2">
        <v>0</v>
      </c>
      <c r="L200" s="2">
        <v>3013</v>
      </c>
      <c r="M200" s="2">
        <v>0</v>
      </c>
      <c r="N200" s="2">
        <v>648</v>
      </c>
      <c r="O200" s="2">
        <v>2305</v>
      </c>
      <c r="P200" s="2">
        <v>0</v>
      </c>
      <c r="Q200" s="2">
        <v>4588</v>
      </c>
      <c r="R200" s="2">
        <v>2416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4138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2763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3</v>
      </c>
      <c r="BF200" s="2">
        <v>901</v>
      </c>
      <c r="BG200" s="2">
        <v>20990</v>
      </c>
      <c r="BH200" s="2">
        <f t="shared" si="6"/>
        <v>20086</v>
      </c>
      <c r="BI200" s="3">
        <v>36707</v>
      </c>
      <c r="BJ200" s="2">
        <f t="shared" si="7"/>
        <v>57.182553736344566</v>
      </c>
    </row>
    <row r="201" spans="1:62" x14ac:dyDescent="0.55000000000000004">
      <c r="A201">
        <v>2021</v>
      </c>
      <c r="B201" s="2">
        <v>24</v>
      </c>
      <c r="C201" s="2" t="s">
        <v>246</v>
      </c>
      <c r="D201" s="2" t="s">
        <v>22</v>
      </c>
      <c r="E201" s="2">
        <v>0</v>
      </c>
      <c r="F201" s="2">
        <v>0</v>
      </c>
      <c r="G201" s="2">
        <v>12</v>
      </c>
      <c r="H201" s="2">
        <v>0</v>
      </c>
      <c r="I201" s="2">
        <v>0</v>
      </c>
      <c r="J201" s="2">
        <v>7</v>
      </c>
      <c r="K201" s="2">
        <v>0</v>
      </c>
      <c r="L201" s="2">
        <v>324</v>
      </c>
      <c r="M201" s="2">
        <v>73</v>
      </c>
      <c r="N201" s="2">
        <v>16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2321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2218</v>
      </c>
      <c r="BB201" s="2">
        <v>0</v>
      </c>
      <c r="BC201" s="2">
        <v>0</v>
      </c>
      <c r="BD201" s="2">
        <v>0</v>
      </c>
      <c r="BE201" s="2">
        <v>1</v>
      </c>
      <c r="BF201" s="2">
        <v>159</v>
      </c>
      <c r="BG201" s="2">
        <v>5131</v>
      </c>
      <c r="BH201" s="2">
        <f t="shared" si="6"/>
        <v>4971</v>
      </c>
      <c r="BI201" s="3">
        <v>6922</v>
      </c>
      <c r="BJ201" s="2">
        <f t="shared" si="7"/>
        <v>74.12597515169027</v>
      </c>
    </row>
    <row r="202" spans="1:62" x14ac:dyDescent="0.55000000000000004">
      <c r="A202">
        <v>2021</v>
      </c>
      <c r="B202" s="2">
        <v>25</v>
      </c>
      <c r="C202" s="2" t="s">
        <v>247</v>
      </c>
      <c r="D202" s="2" t="s">
        <v>4</v>
      </c>
      <c r="E202" s="2">
        <v>0</v>
      </c>
      <c r="F202" s="2">
        <v>2310</v>
      </c>
      <c r="G202" s="2">
        <v>0</v>
      </c>
      <c r="H202" s="2">
        <v>0</v>
      </c>
      <c r="I202" s="2">
        <v>778</v>
      </c>
      <c r="J202" s="2">
        <v>1649</v>
      </c>
      <c r="K202" s="2">
        <v>633</v>
      </c>
      <c r="L202" s="2">
        <v>1331</v>
      </c>
      <c r="M202" s="2">
        <v>483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1549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5</v>
      </c>
      <c r="BF202" s="2">
        <v>246</v>
      </c>
      <c r="BG202" s="2">
        <v>8984</v>
      </c>
      <c r="BH202" s="2">
        <f t="shared" si="6"/>
        <v>8733</v>
      </c>
      <c r="BI202" s="3">
        <v>14318</v>
      </c>
      <c r="BJ202" s="2">
        <f t="shared" si="7"/>
        <v>62.746193602458447</v>
      </c>
    </row>
    <row r="203" spans="1:62" x14ac:dyDescent="0.55000000000000004">
      <c r="A203">
        <v>2021</v>
      </c>
      <c r="B203" s="2">
        <v>25</v>
      </c>
      <c r="C203" s="2" t="s">
        <v>248</v>
      </c>
      <c r="D203" s="2" t="s">
        <v>10</v>
      </c>
      <c r="E203" s="2">
        <v>13</v>
      </c>
      <c r="F203" s="2">
        <v>0</v>
      </c>
      <c r="G203" s="2">
        <v>0</v>
      </c>
      <c r="H203" s="2">
        <v>140</v>
      </c>
      <c r="I203" s="2">
        <v>265</v>
      </c>
      <c r="J203" s="2">
        <v>527</v>
      </c>
      <c r="K203" s="2">
        <v>249</v>
      </c>
      <c r="L203" s="2">
        <v>604</v>
      </c>
      <c r="M203" s="2">
        <v>381</v>
      </c>
      <c r="N203" s="2">
        <v>361</v>
      </c>
      <c r="O203" s="2">
        <v>522</v>
      </c>
      <c r="P203" s="2">
        <v>0</v>
      </c>
      <c r="Q203" s="2">
        <v>500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517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67</v>
      </c>
      <c r="BG203" s="2">
        <v>4146</v>
      </c>
      <c r="BH203" s="2">
        <f t="shared" si="6"/>
        <v>4079</v>
      </c>
      <c r="BI203" s="3">
        <v>5478</v>
      </c>
      <c r="BJ203" s="2">
        <f t="shared" si="7"/>
        <v>75.684556407447971</v>
      </c>
    </row>
    <row r="204" spans="1:62" x14ac:dyDescent="0.55000000000000004">
      <c r="A204">
        <v>2021</v>
      </c>
      <c r="B204" s="2">
        <v>25</v>
      </c>
      <c r="C204" s="2" t="s">
        <v>249</v>
      </c>
      <c r="D204" s="2" t="s">
        <v>26</v>
      </c>
      <c r="E204" s="2">
        <v>7</v>
      </c>
      <c r="F204" s="2">
        <v>0</v>
      </c>
      <c r="G204" s="2">
        <v>0</v>
      </c>
      <c r="H204" s="2">
        <v>14</v>
      </c>
      <c r="I204" s="2">
        <v>13</v>
      </c>
      <c r="J204" s="2">
        <v>6</v>
      </c>
      <c r="K204" s="2">
        <v>3</v>
      </c>
      <c r="L204" s="2">
        <v>0</v>
      </c>
      <c r="M204" s="2">
        <v>0</v>
      </c>
      <c r="N204" s="2">
        <v>0</v>
      </c>
      <c r="O204" s="2">
        <v>21</v>
      </c>
      <c r="P204" s="2">
        <v>1038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1526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288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1</v>
      </c>
      <c r="BF204" s="2">
        <v>86</v>
      </c>
      <c r="BG204" s="2">
        <v>3003</v>
      </c>
      <c r="BH204" s="2">
        <f t="shared" si="6"/>
        <v>2916</v>
      </c>
      <c r="BI204" s="3">
        <v>4808</v>
      </c>
      <c r="BJ204" s="2">
        <f t="shared" si="7"/>
        <v>62.458402662229616</v>
      </c>
    </row>
    <row r="205" spans="1:62" x14ac:dyDescent="0.55000000000000004">
      <c r="A205">
        <v>2021</v>
      </c>
      <c r="B205" s="2">
        <v>25</v>
      </c>
      <c r="C205" s="2" t="s">
        <v>250</v>
      </c>
      <c r="D205" s="2" t="s">
        <v>7</v>
      </c>
      <c r="E205" s="2">
        <v>746</v>
      </c>
      <c r="F205" s="2">
        <v>0</v>
      </c>
      <c r="G205" s="2">
        <v>99</v>
      </c>
      <c r="H205" s="2">
        <v>2505</v>
      </c>
      <c r="I205" s="2">
        <v>4602</v>
      </c>
      <c r="J205" s="2">
        <v>468</v>
      </c>
      <c r="K205" s="2">
        <v>0</v>
      </c>
      <c r="L205" s="2">
        <v>384</v>
      </c>
      <c r="M205" s="2">
        <v>2248</v>
      </c>
      <c r="N205" s="2">
        <v>273</v>
      </c>
      <c r="O205" s="2">
        <v>212</v>
      </c>
      <c r="P205" s="2">
        <v>0</v>
      </c>
      <c r="Q205" s="2">
        <v>255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571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6</v>
      </c>
      <c r="BF205" s="2">
        <v>455</v>
      </c>
      <c r="BG205" s="2">
        <v>12824</v>
      </c>
      <c r="BH205" s="2">
        <f t="shared" si="6"/>
        <v>12363</v>
      </c>
      <c r="BI205" s="3">
        <v>19248</v>
      </c>
      <c r="BJ205" s="2">
        <f t="shared" si="7"/>
        <v>66.625103906899412</v>
      </c>
    </row>
    <row r="206" spans="1:62" x14ac:dyDescent="0.55000000000000004">
      <c r="A206">
        <v>2021</v>
      </c>
      <c r="B206" s="2">
        <v>26</v>
      </c>
      <c r="C206" s="2" t="s">
        <v>251</v>
      </c>
      <c r="D206" s="2" t="s">
        <v>3</v>
      </c>
      <c r="E206" s="2">
        <v>11636</v>
      </c>
      <c r="F206" s="2">
        <v>0</v>
      </c>
      <c r="G206" s="2">
        <v>0</v>
      </c>
      <c r="H206" s="2">
        <v>0</v>
      </c>
      <c r="I206" s="2">
        <v>0</v>
      </c>
      <c r="J206" s="2">
        <v>167</v>
      </c>
      <c r="K206" s="2">
        <v>275</v>
      </c>
      <c r="L206" s="2">
        <v>0</v>
      </c>
      <c r="M206" s="2">
        <v>0</v>
      </c>
      <c r="N206" s="2">
        <v>0</v>
      </c>
      <c r="O206" s="2">
        <v>315</v>
      </c>
      <c r="P206" s="2">
        <v>317</v>
      </c>
      <c r="Q206" s="2">
        <v>207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8139</v>
      </c>
      <c r="AE206" s="2">
        <v>6088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3948</v>
      </c>
      <c r="BC206" s="2">
        <v>0</v>
      </c>
      <c r="BD206" s="2">
        <v>0</v>
      </c>
      <c r="BE206" s="2">
        <v>2</v>
      </c>
      <c r="BF206" s="2">
        <v>1494</v>
      </c>
      <c r="BG206" s="2">
        <v>32588</v>
      </c>
      <c r="BH206" s="2">
        <f t="shared" si="6"/>
        <v>31092</v>
      </c>
      <c r="BI206" s="3">
        <v>45111</v>
      </c>
      <c r="BJ206" s="2">
        <f t="shared" si="7"/>
        <v>72.23958679701181</v>
      </c>
    </row>
    <row r="207" spans="1:62" x14ac:dyDescent="0.55000000000000004">
      <c r="A207">
        <v>2021</v>
      </c>
      <c r="B207" s="2">
        <v>26</v>
      </c>
      <c r="C207" s="2" t="s">
        <v>252</v>
      </c>
      <c r="D207" s="2" t="s">
        <v>12</v>
      </c>
      <c r="E207" s="2">
        <v>0</v>
      </c>
      <c r="F207" s="2">
        <v>700</v>
      </c>
      <c r="G207" s="2">
        <v>0</v>
      </c>
      <c r="H207" s="2">
        <v>327</v>
      </c>
      <c r="I207" s="2">
        <v>224</v>
      </c>
      <c r="J207" s="2">
        <v>2595</v>
      </c>
      <c r="K207" s="2">
        <v>839</v>
      </c>
      <c r="L207" s="2">
        <v>33</v>
      </c>
      <c r="M207" s="2">
        <v>1506</v>
      </c>
      <c r="N207" s="2">
        <v>2711</v>
      </c>
      <c r="O207" s="2">
        <v>323</v>
      </c>
      <c r="P207" s="2">
        <v>476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622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342</v>
      </c>
      <c r="BG207" s="2">
        <v>10698</v>
      </c>
      <c r="BH207" s="2">
        <f t="shared" si="6"/>
        <v>10356</v>
      </c>
      <c r="BI207" s="3">
        <v>14165</v>
      </c>
      <c r="BJ207" s="2">
        <f t="shared" si="7"/>
        <v>75.524179315213559</v>
      </c>
    </row>
    <row r="208" spans="1:62" x14ac:dyDescent="0.55000000000000004">
      <c r="A208">
        <v>2021</v>
      </c>
      <c r="B208" s="2">
        <v>26</v>
      </c>
      <c r="C208" s="2" t="s">
        <v>253</v>
      </c>
      <c r="D208" s="2" t="s">
        <v>4</v>
      </c>
      <c r="E208" s="2">
        <v>520</v>
      </c>
      <c r="F208" s="2">
        <v>1794</v>
      </c>
      <c r="G208" s="2">
        <v>25</v>
      </c>
      <c r="H208" s="2">
        <v>0</v>
      </c>
      <c r="I208" s="2">
        <v>1077</v>
      </c>
      <c r="J208" s="2">
        <v>731</v>
      </c>
      <c r="K208" s="2">
        <v>1547</v>
      </c>
      <c r="L208" s="2">
        <v>425</v>
      </c>
      <c r="M208" s="2">
        <v>0</v>
      </c>
      <c r="N208" s="2">
        <v>839</v>
      </c>
      <c r="O208" s="2">
        <v>519</v>
      </c>
      <c r="P208" s="2">
        <v>22</v>
      </c>
      <c r="Q208" s="2">
        <v>352</v>
      </c>
      <c r="R208" s="2">
        <v>1391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3</v>
      </c>
      <c r="BF208" s="2">
        <v>312</v>
      </c>
      <c r="BG208" s="2">
        <v>9557</v>
      </c>
      <c r="BH208" s="2">
        <f t="shared" si="6"/>
        <v>9242</v>
      </c>
      <c r="BI208" s="3">
        <v>15334</v>
      </c>
      <c r="BJ208" s="2">
        <f t="shared" si="7"/>
        <v>62.325551062997263</v>
      </c>
    </row>
    <row r="209" spans="1:62" x14ac:dyDescent="0.55000000000000004">
      <c r="A209">
        <v>2021</v>
      </c>
      <c r="B209" s="2">
        <v>26</v>
      </c>
      <c r="C209" s="2" t="s">
        <v>254</v>
      </c>
      <c r="D209" s="2" t="s">
        <v>36</v>
      </c>
      <c r="E209" s="2">
        <v>14</v>
      </c>
      <c r="F209" s="2">
        <v>0</v>
      </c>
      <c r="G209" s="2">
        <v>0</v>
      </c>
      <c r="H209" s="2">
        <v>0</v>
      </c>
      <c r="I209" s="2">
        <v>15</v>
      </c>
      <c r="J209" s="2">
        <v>9</v>
      </c>
      <c r="K209" s="2">
        <v>0</v>
      </c>
      <c r="L209" s="2">
        <v>0</v>
      </c>
      <c r="M209" s="2">
        <v>15</v>
      </c>
      <c r="N209" s="2">
        <v>6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3413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3571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190</v>
      </c>
      <c r="BG209" s="2">
        <v>7233</v>
      </c>
      <c r="BH209" s="2">
        <f t="shared" si="6"/>
        <v>7043</v>
      </c>
      <c r="BI209" s="3">
        <v>9868</v>
      </c>
      <c r="BJ209" s="2">
        <f t="shared" si="7"/>
        <v>73.297527361167411</v>
      </c>
    </row>
    <row r="210" spans="1:62" x14ac:dyDescent="0.55000000000000004">
      <c r="A210">
        <v>2021</v>
      </c>
      <c r="B210" s="2">
        <v>26</v>
      </c>
      <c r="C210" s="2" t="s">
        <v>255</v>
      </c>
      <c r="D210" s="2" t="s">
        <v>6</v>
      </c>
      <c r="E210" s="2">
        <v>99</v>
      </c>
      <c r="F210" s="2">
        <v>67</v>
      </c>
      <c r="G210" s="2">
        <v>21</v>
      </c>
      <c r="H210" s="2">
        <v>4729</v>
      </c>
      <c r="I210" s="2">
        <v>39</v>
      </c>
      <c r="J210" s="2">
        <v>57</v>
      </c>
      <c r="K210" s="2">
        <v>0</v>
      </c>
      <c r="L210" s="2">
        <v>109</v>
      </c>
      <c r="M210" s="2">
        <v>1917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309</v>
      </c>
      <c r="BG210" s="2">
        <v>7347</v>
      </c>
      <c r="BH210" s="2">
        <f t="shared" si="6"/>
        <v>7038</v>
      </c>
      <c r="BI210" s="3">
        <v>9304</v>
      </c>
      <c r="BJ210" s="2">
        <f t="shared" si="7"/>
        <v>78.96603611349957</v>
      </c>
    </row>
    <row r="211" spans="1:62" x14ac:dyDescent="0.55000000000000004">
      <c r="A211">
        <v>2021</v>
      </c>
      <c r="B211" s="2">
        <v>26</v>
      </c>
      <c r="C211" s="2" t="s">
        <v>256</v>
      </c>
      <c r="D211" s="2" t="s">
        <v>24</v>
      </c>
      <c r="E211" s="2">
        <v>0</v>
      </c>
      <c r="F211" s="2">
        <v>894</v>
      </c>
      <c r="G211" s="2">
        <v>0</v>
      </c>
      <c r="H211" s="2">
        <v>15</v>
      </c>
      <c r="I211" s="2">
        <v>0</v>
      </c>
      <c r="J211" s="2">
        <v>10</v>
      </c>
      <c r="K211" s="2">
        <v>1021</v>
      </c>
      <c r="L211" s="2">
        <v>9</v>
      </c>
      <c r="M211" s="2">
        <v>27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1034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105</v>
      </c>
      <c r="BG211" s="2">
        <v>3115</v>
      </c>
      <c r="BH211" s="2">
        <f t="shared" si="6"/>
        <v>3010</v>
      </c>
      <c r="BI211" s="3">
        <v>4021</v>
      </c>
      <c r="BJ211" s="2">
        <f t="shared" si="7"/>
        <v>77.468291469783637</v>
      </c>
    </row>
    <row r="212" spans="1:62" x14ac:dyDescent="0.55000000000000004">
      <c r="A212">
        <v>2021</v>
      </c>
      <c r="B212" s="2">
        <v>26</v>
      </c>
      <c r="C212" s="2" t="s">
        <v>257</v>
      </c>
      <c r="D212" s="2" t="s">
        <v>3</v>
      </c>
      <c r="E212" s="2">
        <v>2384</v>
      </c>
      <c r="F212" s="2">
        <v>0</v>
      </c>
      <c r="G212" s="2">
        <v>0</v>
      </c>
      <c r="H212" s="2">
        <v>0</v>
      </c>
      <c r="I212" s="2">
        <v>10</v>
      </c>
      <c r="J212" s="2">
        <v>254</v>
      </c>
      <c r="K212" s="2">
        <v>7</v>
      </c>
      <c r="L212" s="2">
        <v>64</v>
      </c>
      <c r="M212" s="2">
        <v>0</v>
      </c>
      <c r="N212" s="2">
        <v>0</v>
      </c>
      <c r="O212" s="2">
        <v>0</v>
      </c>
      <c r="P212" s="2">
        <v>2310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1823</v>
      </c>
      <c r="AE212" s="2">
        <v>0</v>
      </c>
      <c r="AF212" s="2">
        <v>0</v>
      </c>
      <c r="AG212" s="2">
        <v>0</v>
      </c>
      <c r="AH212" s="2">
        <v>1610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182</v>
      </c>
      <c r="BG212" s="2">
        <v>8644</v>
      </c>
      <c r="BH212" s="2">
        <f t="shared" si="6"/>
        <v>8462</v>
      </c>
      <c r="BI212" s="3">
        <v>11655</v>
      </c>
      <c r="BJ212" s="2">
        <f t="shared" si="7"/>
        <v>74.165594165594172</v>
      </c>
    </row>
    <row r="213" spans="1:62" x14ac:dyDescent="0.55000000000000004">
      <c r="A213">
        <v>2021</v>
      </c>
      <c r="B213" s="2">
        <v>26</v>
      </c>
      <c r="C213" s="2" t="s">
        <v>258</v>
      </c>
      <c r="D213" s="2" t="s">
        <v>7</v>
      </c>
      <c r="E213" s="2">
        <v>78</v>
      </c>
      <c r="F213" s="2">
        <v>348</v>
      </c>
      <c r="G213" s="2">
        <v>132</v>
      </c>
      <c r="H213" s="2">
        <v>672</v>
      </c>
      <c r="I213" s="2">
        <v>2949</v>
      </c>
      <c r="J213" s="2">
        <v>2096</v>
      </c>
      <c r="K213" s="2">
        <v>0</v>
      </c>
      <c r="L213" s="2">
        <v>0</v>
      </c>
      <c r="M213" s="2">
        <v>478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176</v>
      </c>
      <c r="BG213" s="2">
        <v>6929</v>
      </c>
      <c r="BH213" s="2">
        <f t="shared" si="6"/>
        <v>6753</v>
      </c>
      <c r="BI213" s="3">
        <v>8747</v>
      </c>
      <c r="BJ213" s="2">
        <f t="shared" si="7"/>
        <v>79.215731107808395</v>
      </c>
    </row>
    <row r="214" spans="1:62" x14ac:dyDescent="0.55000000000000004">
      <c r="A214">
        <v>2021</v>
      </c>
      <c r="B214" s="2">
        <v>26</v>
      </c>
      <c r="C214" s="2" t="s">
        <v>259</v>
      </c>
      <c r="D214" s="2" t="s">
        <v>4</v>
      </c>
      <c r="E214" s="2">
        <v>0</v>
      </c>
      <c r="F214" s="2">
        <v>5645</v>
      </c>
      <c r="G214" s="2">
        <v>0</v>
      </c>
      <c r="H214" s="2">
        <v>0</v>
      </c>
      <c r="I214" s="2">
        <v>488</v>
      </c>
      <c r="J214" s="2">
        <v>28</v>
      </c>
      <c r="K214" s="2">
        <v>0</v>
      </c>
      <c r="L214" s="2">
        <v>0</v>
      </c>
      <c r="M214" s="2">
        <v>0</v>
      </c>
      <c r="N214" s="2">
        <v>33</v>
      </c>
      <c r="O214" s="2">
        <v>0</v>
      </c>
      <c r="P214" s="2">
        <v>0</v>
      </c>
      <c r="Q214" s="2">
        <v>0</v>
      </c>
      <c r="R214" s="2">
        <v>2944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3852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491</v>
      </c>
      <c r="BG214" s="2">
        <v>13481</v>
      </c>
      <c r="BH214" s="2">
        <f t="shared" si="6"/>
        <v>12990</v>
      </c>
      <c r="BI214" s="3">
        <v>17845</v>
      </c>
      <c r="BJ214" s="2">
        <f t="shared" si="7"/>
        <v>75.544970579994398</v>
      </c>
    </row>
    <row r="215" spans="1:62" x14ac:dyDescent="0.55000000000000004">
      <c r="A215">
        <v>2021</v>
      </c>
      <c r="B215" s="2">
        <v>26</v>
      </c>
      <c r="C215" s="2" t="s">
        <v>260</v>
      </c>
      <c r="D215" s="2" t="s">
        <v>34</v>
      </c>
      <c r="E215" s="2">
        <v>2502</v>
      </c>
      <c r="F215" s="2">
        <v>598</v>
      </c>
      <c r="G215" s="2">
        <v>35</v>
      </c>
      <c r="H215" s="2">
        <v>0</v>
      </c>
      <c r="I215" s="2">
        <v>0</v>
      </c>
      <c r="J215" s="2">
        <v>578</v>
      </c>
      <c r="K215" s="2">
        <v>0</v>
      </c>
      <c r="L215" s="2">
        <v>0</v>
      </c>
      <c r="M215" s="2">
        <v>0</v>
      </c>
      <c r="N215" s="2">
        <v>0</v>
      </c>
      <c r="O215" s="2">
        <v>422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3743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226</v>
      </c>
      <c r="BG215" s="2">
        <v>8104</v>
      </c>
      <c r="BH215" s="2">
        <f t="shared" si="6"/>
        <v>7878</v>
      </c>
      <c r="BI215" s="3">
        <v>11944</v>
      </c>
      <c r="BJ215" s="2">
        <f t="shared" si="7"/>
        <v>67.849966510381776</v>
      </c>
    </row>
    <row r="216" spans="1:62" x14ac:dyDescent="0.55000000000000004">
      <c r="A216">
        <v>2021</v>
      </c>
      <c r="B216" s="2">
        <v>26</v>
      </c>
      <c r="C216" s="2" t="s">
        <v>261</v>
      </c>
      <c r="D216" s="2" t="s">
        <v>24</v>
      </c>
      <c r="E216" s="2">
        <v>0</v>
      </c>
      <c r="F216" s="2">
        <v>0</v>
      </c>
      <c r="G216" s="2">
        <v>0</v>
      </c>
      <c r="H216" s="2">
        <v>157</v>
      </c>
      <c r="I216" s="2">
        <v>33</v>
      </c>
      <c r="J216" s="2">
        <v>25</v>
      </c>
      <c r="K216" s="2">
        <v>0</v>
      </c>
      <c r="L216" s="2">
        <v>2624</v>
      </c>
      <c r="M216" s="2">
        <v>106</v>
      </c>
      <c r="N216" s="2">
        <v>0</v>
      </c>
      <c r="O216" s="2">
        <v>93</v>
      </c>
      <c r="P216" s="2">
        <v>0</v>
      </c>
      <c r="Q216" s="2">
        <v>26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4307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1892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534</v>
      </c>
      <c r="BG216" s="2">
        <v>9797</v>
      </c>
      <c r="BH216" s="2">
        <f t="shared" si="6"/>
        <v>9263</v>
      </c>
      <c r="BI216" s="3">
        <v>13460</v>
      </c>
      <c r="BJ216" s="2">
        <f t="shared" si="7"/>
        <v>72.786032689450224</v>
      </c>
    </row>
    <row r="217" spans="1:62" x14ac:dyDescent="0.55000000000000004">
      <c r="BI2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AYU POR CANDIDATO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IEE</dc:creator>
  <cp:lastModifiedBy>Luis David Sosa Rodríguez</cp:lastModifiedBy>
  <dcterms:created xsi:type="dcterms:W3CDTF">2021-06-30T19:25:00Z</dcterms:created>
  <dcterms:modified xsi:type="dcterms:W3CDTF">2023-01-14T01:05:29Z</dcterms:modified>
</cp:coreProperties>
</file>