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Mike Le Pelley's Lab\Daniel\!CURRENT PROJECTS\Yoked_EEG-20180731T232037Z-001\Yoked_EEG\"/>
    </mc:Choice>
  </mc:AlternateContent>
  <bookViews>
    <workbookView xWindow="0" yWindow="0" windowWidth="28800" windowHeight="12300"/>
  </bookViews>
  <sheets>
    <sheet name="Participant Tracking Sheet" sheetId="1" r:id="rId1"/>
    <sheet name="BACK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P4" i="1"/>
  <c r="P3" i="1" l="1"/>
  <c r="P2" i="1"/>
  <c r="I4" i="1"/>
  <c r="I3" i="1"/>
</calcChain>
</file>

<file path=xl/sharedStrings.xml><?xml version="1.0" encoding="utf-8"?>
<sst xmlns="http://schemas.openxmlformats.org/spreadsheetml/2006/main" count="27" uniqueCount="23">
  <si>
    <t>Participant Number</t>
  </si>
  <si>
    <t>Counterbalance Condition</t>
  </si>
  <si>
    <t>Student or Paid</t>
  </si>
  <si>
    <t>Student</t>
  </si>
  <si>
    <t>Paid Participant</t>
  </si>
  <si>
    <t>Participant Types</t>
  </si>
  <si>
    <t>Counterbalance Conditions</t>
  </si>
  <si>
    <t>Number of Participants Per Condition</t>
  </si>
  <si>
    <t>Condition:</t>
  </si>
  <si>
    <t>No:</t>
  </si>
  <si>
    <t>Number of Students + Paid Participants</t>
  </si>
  <si>
    <t>Students</t>
  </si>
  <si>
    <t>Paid</t>
  </si>
  <si>
    <t>Notes</t>
  </si>
  <si>
    <t>Left until stopping rule</t>
  </si>
  <si>
    <t>Counterbalance Condition 2</t>
  </si>
  <si>
    <t>Participants per Colour Counterbal</t>
  </si>
  <si>
    <t>Condition</t>
  </si>
  <si>
    <t>Counterbal</t>
  </si>
  <si>
    <t>M/F/O</t>
  </si>
  <si>
    <t>Male</t>
  </si>
  <si>
    <t>Female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</si>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</sst>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2" fillId="2" borderId="2" xfId="2" applyFill="1" applyAlignment="1">
      <alignment horizontal="right"/>
    </xf>
    <xf numFmtId="0" fontId="0" fillId="0" borderId="0" xfId="0" applyFill="1"/>
    <xf numFmtId="0" fontId="3" fillId="3" borderId="3" xfId="3" applyFill="1"/>
    <xf numFmtId="0" fontId="0" fillId="2" borderId="0" xfId="0" applyFill="1" applyAlignment="1">
      <alignment horizontal="right"/>
    </xf>
    <xf numFmtId="0" fontId="1" fillId="2" borderId="1" xfId="1" applyFill="1" applyAlignment="1">
      <alignment horizontal="center" wrapText="1"/>
    </xf>
    <xf numFmtId="0" fontId="1" fillId="3" borderId="1" xfId="1" applyFill="1" applyAlignment="1">
      <alignment horizontal="center"/>
    </xf>
    <xf numFmtId="0" fontId="1" fillId="4" borderId="1" xfId="1" applyFill="1" applyAlignment="1">
      <alignment horizontal="center" wrapText="1"/>
    </xf>
    <xf numFmtId="0" fontId="2" fillId="4" borderId="2" xfId="2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4">
    <cellStyle name="Heading 2" xfId="1" builtinId="17"/>
    <cellStyle name="Heading 3" xfId="2" builtinId="1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E13" sqref="E13"/>
    </sheetView>
  </sheetViews>
  <sheetFormatPr defaultColWidth="11.7109375" defaultRowHeight="15" x14ac:dyDescent="0.25"/>
  <cols>
    <col min="1" max="1" width="21.28515625" bestFit="1" customWidth="1"/>
    <col min="2" max="2" width="28" bestFit="1" customWidth="1"/>
    <col min="3" max="3" width="30" bestFit="1" customWidth="1"/>
    <col min="4" max="4" width="17" bestFit="1" customWidth="1"/>
    <col min="5" max="5" width="17" customWidth="1"/>
    <col min="6" max="6" width="31.5703125" customWidth="1"/>
    <col min="8" max="8" width="20.28515625" customWidth="1"/>
    <col min="9" max="9" width="22.85546875" customWidth="1"/>
    <col min="13" max="13" width="4.140625" bestFit="1" customWidth="1"/>
    <col min="15" max="15" width="21.5703125" bestFit="1" customWidth="1"/>
    <col min="16" max="16" width="29.5703125" customWidth="1"/>
  </cols>
  <sheetData>
    <row r="1" spans="1:16" ht="18" customHeight="1" thickBot="1" x14ac:dyDescent="0.35">
      <c r="A1" s="1" t="s">
        <v>0</v>
      </c>
      <c r="B1" s="1" t="s">
        <v>1</v>
      </c>
      <c r="C1" s="1" t="s">
        <v>15</v>
      </c>
      <c r="D1" s="1" t="s">
        <v>2</v>
      </c>
      <c r="E1" s="1" t="s">
        <v>19</v>
      </c>
      <c r="F1" s="1" t="s">
        <v>13</v>
      </c>
      <c r="H1" s="8" t="s">
        <v>7</v>
      </c>
      <c r="I1" s="8"/>
      <c r="K1" s="10" t="s">
        <v>16</v>
      </c>
      <c r="L1" s="10"/>
      <c r="M1" s="10"/>
      <c r="O1" s="9" t="s">
        <v>10</v>
      </c>
      <c r="P1" s="9"/>
    </row>
    <row r="2" spans="1:16" ht="16.5" thickTop="1" thickBot="1" x14ac:dyDescent="0.3">
      <c r="A2">
        <v>1</v>
      </c>
      <c r="B2">
        <v>1</v>
      </c>
      <c r="C2">
        <v>1</v>
      </c>
      <c r="D2" t="s">
        <v>3</v>
      </c>
      <c r="E2" t="s">
        <v>20</v>
      </c>
      <c r="H2" s="4" t="s">
        <v>8</v>
      </c>
      <c r="I2" s="4" t="s">
        <v>9</v>
      </c>
      <c r="J2" s="5"/>
      <c r="K2" s="11" t="s">
        <v>17</v>
      </c>
      <c r="L2" s="11" t="s">
        <v>18</v>
      </c>
      <c r="M2" s="11" t="s">
        <v>9</v>
      </c>
      <c r="N2" s="5"/>
      <c r="O2" s="3" t="s">
        <v>11</v>
      </c>
      <c r="P2" s="3">
        <f>COUNTIF(D$2:D$1048576, "Student")</f>
        <v>1</v>
      </c>
    </row>
    <row r="3" spans="1:16" x14ac:dyDescent="0.25">
      <c r="H3" s="2">
        <v>1</v>
      </c>
      <c r="I3" s="7">
        <f>COUNTIF(B$2:B$1048576, 1)</f>
        <v>1</v>
      </c>
      <c r="J3" s="5"/>
      <c r="K3" s="12">
        <v>1</v>
      </c>
      <c r="L3" s="13">
        <v>1</v>
      </c>
      <c r="M3" s="12">
        <f>COUNTIFS(B:B,1,C:C,1)</f>
        <v>1</v>
      </c>
      <c r="N3" s="5"/>
      <c r="O3" s="3" t="s">
        <v>12</v>
      </c>
      <c r="P3" s="3">
        <f>COUNTIF(D$2:D$1048576, "Paid Participant")</f>
        <v>0</v>
      </c>
    </row>
    <row r="4" spans="1:16" ht="15.75" thickBot="1" x14ac:dyDescent="0.3">
      <c r="H4" s="2">
        <v>2</v>
      </c>
      <c r="I4" s="7">
        <f>COUNTIF(B$2:B$1048576, 2)</f>
        <v>0</v>
      </c>
      <c r="J4" s="5"/>
      <c r="K4" s="12">
        <v>1</v>
      </c>
      <c r="L4" s="13">
        <v>2</v>
      </c>
      <c r="M4" s="12">
        <f>COUNTIFS(B:B,1,C:C,2)</f>
        <v>0</v>
      </c>
      <c r="N4" s="5"/>
      <c r="O4" s="6" t="s">
        <v>14</v>
      </c>
      <c r="P4" s="6">
        <f>50-SUM(P2:P3)</f>
        <v>49</v>
      </c>
    </row>
    <row r="5" spans="1:16" ht="15.75" thickTop="1" x14ac:dyDescent="0.25">
      <c r="H5" s="5"/>
      <c r="K5" s="12">
        <v>2</v>
      </c>
      <c r="L5" s="12">
        <v>1</v>
      </c>
      <c r="M5" s="12">
        <f>COUNTIFS(B:B,2,C:C,1)</f>
        <v>0</v>
      </c>
    </row>
    <row r="6" spans="1:16" x14ac:dyDescent="0.25">
      <c r="H6" s="5"/>
      <c r="K6" s="12">
        <v>2</v>
      </c>
      <c r="L6" s="12">
        <v>2</v>
      </c>
      <c r="M6" s="12">
        <f>COUNTIFS(B:B,2,C:C,2)</f>
        <v>0</v>
      </c>
    </row>
  </sheetData>
  <mergeCells count="3">
    <mergeCell ref="H1:I1"/>
    <mergeCell ref="O1:P1"/>
    <mergeCell ref="K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BACKEND!$C$2:$C$5</xm:f>
          </x14:formula1>
          <xm:sqref>B2:C1048576</xm:sqref>
        </x14:dataValidation>
        <x14:dataValidation type="list" allowBlank="1" showInputMessage="1" showErrorMessage="1">
          <x14:formula1>
            <xm:f>BACKEND!$A$2:$A$3</xm:f>
          </x14:formula1>
          <xm:sqref>D2:D1048576 E3:E1048576</xm:sqref>
        </x14:dataValidation>
        <x14:dataValidation type="list" allowBlank="1" showInputMessage="1" showErrorMessage="1">
          <x14:formula1>
            <xm:f>BACKEND!$D$2:$D$4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5</v>
      </c>
      <c r="C1" t="s">
        <v>6</v>
      </c>
      <c r="D1" t="s">
        <v>19</v>
      </c>
    </row>
    <row r="2" spans="1:4" x14ac:dyDescent="0.25">
      <c r="A2" t="s">
        <v>3</v>
      </c>
      <c r="C2">
        <v>1</v>
      </c>
      <c r="D2" t="s">
        <v>20</v>
      </c>
    </row>
    <row r="3" spans="1:4" x14ac:dyDescent="0.25">
      <c r="A3" t="s">
        <v>4</v>
      </c>
      <c r="C3">
        <v>2</v>
      </c>
      <c r="D3" t="s">
        <v>21</v>
      </c>
    </row>
    <row r="4" spans="1:4" x14ac:dyDescent="0.25">
      <c r="C4">
        <v>3</v>
      </c>
      <c r="D4" t="s">
        <v>22</v>
      </c>
    </row>
    <row r="5" spans="1:4" x14ac:dyDescent="0.25"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Tracking Sheet</vt:lpstr>
      <vt:lpstr>BACKEND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2018-08-10T00:38:10Z</dcterms:created>
  <dcterms:modified xsi:type="dcterms:W3CDTF">2018-08-15T06:15:39Z</dcterms:modified>
</cp:coreProperties>
</file>