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zhengba\csv2json\xls\"/>
    </mc:Choice>
  </mc:AlternateContent>
  <bookViews>
    <workbookView xWindow="0" yWindow="0" windowWidth="28800" windowHeight="12030" activeTab="1"/>
  </bookViews>
  <sheets>
    <sheet name="神器属性" sheetId="1" r:id="rId1"/>
    <sheet name="神器技能" sheetId="2" r:id="rId2"/>
    <sheet name="技能描述" sheetId="4" r:id="rId3"/>
    <sheet name="数值设定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6" i="4" l="1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Y26" i="4"/>
  <c r="R26" i="4"/>
  <c r="Y25" i="4"/>
  <c r="R25" i="4"/>
  <c r="Y24" i="4"/>
  <c r="R24" i="4"/>
  <c r="Y23" i="4"/>
  <c r="R23" i="4"/>
  <c r="Y22" i="4"/>
  <c r="R22" i="4"/>
  <c r="Y21" i="4"/>
  <c r="R21" i="4"/>
  <c r="Y20" i="4"/>
  <c r="R20" i="4"/>
  <c r="Y19" i="4"/>
  <c r="R19" i="4"/>
  <c r="Y18" i="4"/>
  <c r="R18" i="4"/>
  <c r="Y17" i="4"/>
  <c r="R17" i="4"/>
  <c r="Y16" i="4"/>
  <c r="R16" i="4"/>
  <c r="Y15" i="4"/>
  <c r="R15" i="4"/>
  <c r="Y14" i="4"/>
  <c r="R14" i="4"/>
  <c r="Y13" i="4"/>
  <c r="R13" i="4"/>
  <c r="Y12" i="4"/>
  <c r="R12" i="4"/>
  <c r="Y11" i="4"/>
  <c r="R11" i="4"/>
  <c r="Y10" i="4"/>
  <c r="R10" i="4"/>
  <c r="Y9" i="4"/>
  <c r="R9" i="4"/>
  <c r="Y8" i="4"/>
  <c r="R8" i="4"/>
  <c r="Y7" i="4"/>
  <c r="R7" i="4"/>
  <c r="Y6" i="4"/>
  <c r="R6" i="4"/>
  <c r="Y5" i="4"/>
  <c r="R5" i="4"/>
  <c r="Y4" i="4"/>
  <c r="R4" i="4"/>
  <c r="Y3" i="4"/>
  <c r="R3" i="4"/>
  <c r="Y2" i="4"/>
  <c r="R2" i="4"/>
  <c r="C28" i="2" l="1"/>
  <c r="C53" i="2" s="1"/>
  <c r="C78" i="2" s="1"/>
  <c r="C103" i="2" s="1"/>
  <c r="C29" i="2"/>
  <c r="C54" i="2" s="1"/>
  <c r="C79" i="2" s="1"/>
  <c r="C104" i="2" s="1"/>
  <c r="C30" i="2"/>
  <c r="C55" i="2" s="1"/>
  <c r="C80" i="2" s="1"/>
  <c r="C105" i="2" s="1"/>
  <c r="C31" i="2"/>
  <c r="C56" i="2" s="1"/>
  <c r="C81" i="2" s="1"/>
  <c r="C106" i="2" s="1"/>
  <c r="C32" i="2"/>
  <c r="C57" i="2" s="1"/>
  <c r="C82" i="2" s="1"/>
  <c r="C107" i="2" s="1"/>
  <c r="C33" i="2"/>
  <c r="C58" i="2" s="1"/>
  <c r="C83" i="2" s="1"/>
  <c r="C108" i="2" s="1"/>
  <c r="C34" i="2"/>
  <c r="C59" i="2" s="1"/>
  <c r="C84" i="2" s="1"/>
  <c r="C109" i="2" s="1"/>
  <c r="C35" i="2"/>
  <c r="C60" i="2" s="1"/>
  <c r="C85" i="2" s="1"/>
  <c r="C110" i="2" s="1"/>
  <c r="C36" i="2"/>
  <c r="C61" i="2" s="1"/>
  <c r="C86" i="2" s="1"/>
  <c r="C111" i="2" s="1"/>
  <c r="C37" i="2"/>
  <c r="C62" i="2" s="1"/>
  <c r="C87" i="2" s="1"/>
  <c r="C112" i="2" s="1"/>
  <c r="C27" i="2"/>
  <c r="C52" i="2" s="1"/>
  <c r="C77" i="2" s="1"/>
  <c r="C102" i="2" s="1"/>
  <c r="C13" i="2"/>
  <c r="C14" i="2" s="1"/>
  <c r="C39" i="2" l="1"/>
  <c r="C64" i="2" s="1"/>
  <c r="C89" i="2" s="1"/>
  <c r="C114" i="2" s="1"/>
  <c r="C15" i="2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51" i="2" s="1"/>
  <c r="C76" i="2" s="1"/>
  <c r="C101" i="2" s="1"/>
  <c r="C126" i="2" s="1"/>
  <c r="C38" i="2"/>
  <c r="C63" i="2" s="1"/>
  <c r="C88" i="2" s="1"/>
  <c r="C113" i="2" s="1"/>
  <c r="C40" i="2"/>
  <c r="C65" i="2" s="1"/>
  <c r="C90" i="2" s="1"/>
  <c r="C115" i="2" s="1"/>
  <c r="C43" i="2"/>
  <c r="C68" i="2" s="1"/>
  <c r="C93" i="2" s="1"/>
  <c r="C118" i="2" s="1"/>
  <c r="C48" i="2"/>
  <c r="C73" i="2" s="1"/>
  <c r="C98" i="2" s="1"/>
  <c r="C123" i="2" s="1"/>
  <c r="C44" i="2"/>
  <c r="C69" i="2" s="1"/>
  <c r="C94" i="2" s="1"/>
  <c r="C119" i="2" s="1"/>
  <c r="C46" i="2"/>
  <c r="C71" i="2" s="1"/>
  <c r="C96" i="2" s="1"/>
  <c r="C121" i="2" s="1"/>
  <c r="C42" i="2"/>
  <c r="C67" i="2" s="1"/>
  <c r="C92" i="2" s="1"/>
  <c r="C117" i="2" s="1"/>
  <c r="C49" i="2"/>
  <c r="C74" i="2" s="1"/>
  <c r="C99" i="2" s="1"/>
  <c r="C124" i="2" s="1"/>
  <c r="C41" i="2"/>
  <c r="C66" i="2" s="1"/>
  <c r="C91" i="2" s="1"/>
  <c r="C116" i="2" s="1"/>
  <c r="C45" i="2" l="1"/>
  <c r="C70" i="2" s="1"/>
  <c r="C95" i="2" s="1"/>
  <c r="C120" i="2" s="1"/>
  <c r="C50" i="2"/>
  <c r="C75" i="2" s="1"/>
  <c r="C100" i="2" s="1"/>
  <c r="C125" i="2" s="1"/>
  <c r="C47" i="2"/>
  <c r="C72" i="2" s="1"/>
  <c r="C97" i="2" s="1"/>
  <c r="C12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58" i="2"/>
  <c r="F62" i="2"/>
  <c r="F70" i="2"/>
  <c r="F73" i="2"/>
  <c r="F82" i="2"/>
  <c r="F90" i="2"/>
  <c r="F98" i="2"/>
  <c r="F2" i="2"/>
  <c r="A28" i="2"/>
  <c r="F28" i="2" s="1"/>
  <c r="A29" i="2"/>
  <c r="A54" i="2" s="1"/>
  <c r="A79" i="2" s="1"/>
  <c r="A104" i="2" s="1"/>
  <c r="F104" i="2" s="1"/>
  <c r="A30" i="2"/>
  <c r="F30" i="2" s="1"/>
  <c r="A31" i="2"/>
  <c r="A56" i="2" s="1"/>
  <c r="A81" i="2" s="1"/>
  <c r="A106" i="2" s="1"/>
  <c r="F106" i="2" s="1"/>
  <c r="A32" i="2"/>
  <c r="F32" i="2" s="1"/>
  <c r="A33" i="2"/>
  <c r="A58" i="2" s="1"/>
  <c r="A83" i="2" s="1"/>
  <c r="A108" i="2" s="1"/>
  <c r="F108" i="2" s="1"/>
  <c r="A34" i="2"/>
  <c r="F34" i="2" s="1"/>
  <c r="A35" i="2"/>
  <c r="A60" i="2" s="1"/>
  <c r="A85" i="2" s="1"/>
  <c r="A110" i="2" s="1"/>
  <c r="F110" i="2" s="1"/>
  <c r="A36" i="2"/>
  <c r="F36" i="2" s="1"/>
  <c r="A37" i="2"/>
  <c r="A62" i="2" s="1"/>
  <c r="A87" i="2" s="1"/>
  <c r="A112" i="2" s="1"/>
  <c r="F112" i="2" s="1"/>
  <c r="A38" i="2"/>
  <c r="F38" i="2" s="1"/>
  <c r="A39" i="2"/>
  <c r="A64" i="2" s="1"/>
  <c r="A89" i="2" s="1"/>
  <c r="A114" i="2" s="1"/>
  <c r="F114" i="2" s="1"/>
  <c r="A40" i="2"/>
  <c r="F40" i="2" s="1"/>
  <c r="A41" i="2"/>
  <c r="A66" i="2" s="1"/>
  <c r="A91" i="2" s="1"/>
  <c r="A116" i="2" s="1"/>
  <c r="F116" i="2" s="1"/>
  <c r="A42" i="2"/>
  <c r="F42" i="2" s="1"/>
  <c r="A43" i="2"/>
  <c r="A68" i="2" s="1"/>
  <c r="A93" i="2" s="1"/>
  <c r="A118" i="2" s="1"/>
  <c r="F118" i="2" s="1"/>
  <c r="A44" i="2"/>
  <c r="F44" i="2" s="1"/>
  <c r="A45" i="2"/>
  <c r="A70" i="2" s="1"/>
  <c r="A95" i="2" s="1"/>
  <c r="A120" i="2" s="1"/>
  <c r="F120" i="2" s="1"/>
  <c r="A46" i="2"/>
  <c r="F46" i="2" s="1"/>
  <c r="A47" i="2"/>
  <c r="A72" i="2" s="1"/>
  <c r="A97" i="2" s="1"/>
  <c r="A122" i="2" s="1"/>
  <c r="F122" i="2" s="1"/>
  <c r="A48" i="2"/>
  <c r="F48" i="2" s="1"/>
  <c r="A49" i="2"/>
  <c r="A74" i="2" s="1"/>
  <c r="A99" i="2" s="1"/>
  <c r="A124" i="2" s="1"/>
  <c r="F124" i="2" s="1"/>
  <c r="A50" i="2"/>
  <c r="F50" i="2" s="1"/>
  <c r="A51" i="2"/>
  <c r="A76" i="2" s="1"/>
  <c r="A101" i="2" s="1"/>
  <c r="A126" i="2" s="1"/>
  <c r="F126" i="2" s="1"/>
  <c r="A53" i="2"/>
  <c r="A78" i="2" s="1"/>
  <c r="A103" i="2" s="1"/>
  <c r="F103" i="2" s="1"/>
  <c r="A57" i="2"/>
  <c r="A82" i="2" s="1"/>
  <c r="A107" i="2" s="1"/>
  <c r="F107" i="2" s="1"/>
  <c r="A61" i="2"/>
  <c r="A86" i="2" s="1"/>
  <c r="A111" i="2" s="1"/>
  <c r="F111" i="2" s="1"/>
  <c r="A65" i="2"/>
  <c r="A90" i="2" s="1"/>
  <c r="A115" i="2" s="1"/>
  <c r="F115" i="2" s="1"/>
  <c r="A69" i="2"/>
  <c r="A94" i="2" s="1"/>
  <c r="A119" i="2" s="1"/>
  <c r="F119" i="2" s="1"/>
  <c r="A71" i="2"/>
  <c r="A96" i="2" s="1"/>
  <c r="A121" i="2" s="1"/>
  <c r="F121" i="2" s="1"/>
  <c r="A73" i="2"/>
  <c r="A98" i="2" s="1"/>
  <c r="A123" i="2" s="1"/>
  <c r="F123" i="2" s="1"/>
  <c r="A27" i="2"/>
  <c r="F27" i="2" s="1"/>
  <c r="F97" i="2" l="1"/>
  <c r="F89" i="2"/>
  <c r="A55" i="2"/>
  <c r="A80" i="2" s="1"/>
  <c r="A105" i="2" s="1"/>
  <c r="F105" i="2" s="1"/>
  <c r="F94" i="2"/>
  <c r="F86" i="2"/>
  <c r="F78" i="2"/>
  <c r="F66" i="2"/>
  <c r="F57" i="2"/>
  <c r="F81" i="2"/>
  <c r="A63" i="2"/>
  <c r="A88" i="2" s="1"/>
  <c r="A113" i="2" s="1"/>
  <c r="F113" i="2" s="1"/>
  <c r="F101" i="2"/>
  <c r="F93" i="2"/>
  <c r="F85" i="2"/>
  <c r="F74" i="2"/>
  <c r="F65" i="2"/>
  <c r="F54" i="2"/>
  <c r="F69" i="2"/>
  <c r="F61" i="2"/>
  <c r="F53" i="2"/>
  <c r="F49" i="2"/>
  <c r="F45" i="2"/>
  <c r="F37" i="2"/>
  <c r="F33" i="2"/>
  <c r="F29" i="2"/>
  <c r="A75" i="2"/>
  <c r="A67" i="2"/>
  <c r="A59" i="2"/>
  <c r="A52" i="2"/>
  <c r="F96" i="2"/>
  <c r="F88" i="2"/>
  <c r="F80" i="2"/>
  <c r="F76" i="2"/>
  <c r="F72" i="2"/>
  <c r="F68" i="2"/>
  <c r="F64" i="2"/>
  <c r="F60" i="2"/>
  <c r="F56" i="2"/>
  <c r="F41" i="2"/>
  <c r="F99" i="2"/>
  <c r="F95" i="2"/>
  <c r="F91" i="2"/>
  <c r="F87" i="2"/>
  <c r="F83" i="2"/>
  <c r="F79" i="2"/>
  <c r="F71" i="2"/>
  <c r="F63" i="2"/>
  <c r="F55" i="2"/>
  <c r="F51" i="2"/>
  <c r="F47" i="2"/>
  <c r="F43" i="2"/>
  <c r="F39" i="2"/>
  <c r="F35" i="2"/>
  <c r="F31" i="2"/>
  <c r="F482" i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362" i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242" i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122" i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E482" i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362" i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242" i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122" i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483" i="1"/>
  <c r="D482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123" i="1"/>
  <c r="D1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  <c r="A100" i="2" l="1"/>
  <c r="F75" i="2"/>
  <c r="A84" i="2"/>
  <c r="F59" i="2"/>
  <c r="F52" i="2"/>
  <c r="A77" i="2"/>
  <c r="A92" i="2"/>
  <c r="F67" i="2"/>
  <c r="A117" i="2" l="1"/>
  <c r="F117" i="2" s="1"/>
  <c r="F92" i="2"/>
  <c r="A109" i="2"/>
  <c r="F109" i="2" s="1"/>
  <c r="F84" i="2"/>
  <c r="A102" i="2"/>
  <c r="F102" i="2" s="1"/>
  <c r="F77" i="2"/>
  <c r="A125" i="2"/>
  <c r="F125" i="2" s="1"/>
  <c r="F100" i="2"/>
</calcChain>
</file>

<file path=xl/sharedStrings.xml><?xml version="1.0" encoding="utf-8"?>
<sst xmlns="http://schemas.openxmlformats.org/spreadsheetml/2006/main" count="1759" uniqueCount="231">
  <si>
    <t>神器等级</t>
    <phoneticPr fontId="1" type="noConversion"/>
  </si>
  <si>
    <t>神器名字</t>
    <phoneticPr fontId="1" type="noConversion"/>
  </si>
  <si>
    <t>毁灭之刃</t>
    <phoneticPr fontId="1" type="noConversion"/>
  </si>
  <si>
    <t>毁灭之刃</t>
    <phoneticPr fontId="1" type="noConversion"/>
  </si>
  <si>
    <t>神器编号</t>
    <phoneticPr fontId="1" type="noConversion"/>
  </si>
  <si>
    <t>技能等级</t>
    <phoneticPr fontId="1" type="noConversion"/>
  </si>
  <si>
    <t>技能描述</t>
    <phoneticPr fontId="1" type="noConversion"/>
  </si>
  <si>
    <t>技能</t>
    <phoneticPr fontId="1" type="noConversion"/>
  </si>
  <si>
    <t>技能名字</t>
    <phoneticPr fontId="1" type="noConversion"/>
  </si>
  <si>
    <t>技能图标</t>
    <phoneticPr fontId="1" type="noConversion"/>
  </si>
  <si>
    <t>神器ID</t>
    <phoneticPr fontId="1" type="noConversion"/>
  </si>
  <si>
    <t>落日神弓</t>
    <phoneticPr fontId="1" type="noConversion"/>
  </si>
  <si>
    <t>神恩法阵</t>
    <phoneticPr fontId="1" type="noConversion"/>
  </si>
  <si>
    <t>真王巨剑</t>
    <phoneticPr fontId="1" type="noConversion"/>
  </si>
  <si>
    <t>噬龙长枪</t>
    <phoneticPr fontId="1" type="noConversion"/>
  </si>
  <si>
    <t>攻击加成</t>
    <phoneticPr fontId="1" type="noConversion"/>
  </si>
  <si>
    <t>生命加成</t>
    <phoneticPr fontId="1" type="noConversion"/>
  </si>
  <si>
    <t>攻击数值</t>
    <phoneticPr fontId="1" type="noConversion"/>
  </si>
  <si>
    <t>编号</t>
    <phoneticPr fontId="1" type="noConversion"/>
  </si>
  <si>
    <t>成长1</t>
    <phoneticPr fontId="1" type="noConversion"/>
  </si>
  <si>
    <t>成长2</t>
    <phoneticPr fontId="1" type="noConversion"/>
  </si>
  <si>
    <t>成长3</t>
    <phoneticPr fontId="1" type="noConversion"/>
  </si>
  <si>
    <t>成长4</t>
    <phoneticPr fontId="1" type="noConversion"/>
  </si>
  <si>
    <t>生命数值</t>
    <phoneticPr fontId="1" type="noConversion"/>
  </si>
  <si>
    <t>初始</t>
    <phoneticPr fontId="1" type="noConversion"/>
  </si>
  <si>
    <t>绝杀</t>
    <phoneticPr fontId="1" type="noConversion"/>
  </si>
  <si>
    <t>重伤</t>
    <phoneticPr fontId="1" type="noConversion"/>
  </si>
  <si>
    <t>滋养</t>
    <phoneticPr fontId="1" type="noConversion"/>
  </si>
  <si>
    <t>怒吼</t>
    <phoneticPr fontId="1" type="noConversion"/>
  </si>
  <si>
    <t>屠龙</t>
    <phoneticPr fontId="1" type="noConversion"/>
  </si>
  <si>
    <t>shenbing_01</t>
  </si>
  <si>
    <t>shenbing_01</t>
    <phoneticPr fontId="1" type="noConversion"/>
  </si>
  <si>
    <t>shenbing_02</t>
  </si>
  <si>
    <t>shenbing_02</t>
    <phoneticPr fontId="1" type="noConversion"/>
  </si>
  <si>
    <t>shenbing_02</t>
    <phoneticPr fontId="1" type="noConversion"/>
  </si>
  <si>
    <t>shenbing_03</t>
  </si>
  <si>
    <t>shenbing_03</t>
    <phoneticPr fontId="1" type="noConversion"/>
  </si>
  <si>
    <t>shenbing_04</t>
  </si>
  <si>
    <t>shenbing_04</t>
    <phoneticPr fontId="1" type="noConversion"/>
  </si>
  <si>
    <t>shenbing_05</t>
  </si>
  <si>
    <t>shenbing_05</t>
    <phoneticPr fontId="1" type="noConversion"/>
  </si>
  <si>
    <t>点流血伤害，持续3回合</t>
    <phoneticPr fontId="1" type="noConversion"/>
  </si>
  <si>
    <t>点流血伤害，持续3回合</t>
  </si>
  <si>
    <t>%</t>
    <phoneticPr fontId="1" type="noConversion"/>
  </si>
  <si>
    <t>伤害加成2回合</t>
    <phoneticPr fontId="1" type="noConversion"/>
  </si>
  <si>
    <t>伤害加成2回合</t>
    <phoneticPr fontId="1" type="noConversion"/>
  </si>
  <si>
    <t>伤害加成2回合</t>
  </si>
  <si>
    <t>点真实伤害</t>
    <phoneticPr fontId="1" type="noConversion"/>
  </si>
  <si>
    <t>，持续3回合</t>
    <phoneticPr fontId="1" type="noConversion"/>
  </si>
  <si>
    <t>，持续3回合</t>
  </si>
  <si>
    <t>%</t>
    <phoneticPr fontId="1" type="noConversion"/>
  </si>
  <si>
    <t>生命</t>
    <phoneticPr fontId="1" type="noConversion"/>
  </si>
  <si>
    <t>2回合</t>
    <phoneticPr fontId="1" type="noConversion"/>
  </si>
  <si>
    <t>2回合</t>
  </si>
  <si>
    <t>点真实伤害</t>
    <phoneticPr fontId="1" type="noConversion"/>
  </si>
  <si>
    <t>，恢复己方随机2名英雄</t>
    <phoneticPr fontId="1" type="noConversion"/>
  </si>
  <si>
    <t>点怒气</t>
    <phoneticPr fontId="1" type="noConversion"/>
  </si>
  <si>
    <t>，恢复己方随机2名英雄</t>
  </si>
  <si>
    <t>，恢复己方随机3名英雄</t>
  </si>
  <si>
    <t>，恢复己方随机4名英雄</t>
  </si>
  <si>
    <t>点流血伤害，持续3回合</t>
    <phoneticPr fontId="1" type="noConversion"/>
  </si>
  <si>
    <t>shenbing_03</t>
    <phoneticPr fontId="1" type="noConversion"/>
  </si>
  <si>
    <t>防御</t>
  </si>
  <si>
    <t>防御和</t>
  </si>
  <si>
    <t>唤醒毁灭之力，对前排敌人造成</t>
  </si>
  <si>
    <t>唤醒毁灭之力，对随机3名敌人造成</t>
  </si>
  <si>
    <t>唤醒毁灭之力，对随机4名敌人造成</t>
  </si>
  <si>
    <t>以上古圣贤的名义，对随机3名敌人造成</t>
  </si>
  <si>
    <t>以上古圣贤的名义，对随机4名敌人造成</t>
  </si>
  <si>
    <t>唤醒神的恩泽，对随机1名敌人造成</t>
  </si>
  <si>
    <t>唤醒神的恩泽，对随机2名敌人造成</t>
  </si>
  <si>
    <t>唤醒神的恩泽，对随机3名敌人造成</t>
  </si>
  <si>
    <t>唤醒神的恩泽，对随机4名敌人造成</t>
  </si>
  <si>
    <t>真王之力永垂不朽，对随机2名敌人造成</t>
  </si>
  <si>
    <t>真王之力永垂不朽，对随机3名敌人造成</t>
  </si>
  <si>
    <t>真王之力永垂不朽，对随机4名敌人造成</t>
  </si>
  <si>
    <t>屠灭巨龙之力存于其中，对随机2名敌人造成</t>
  </si>
  <si>
    <t>屠灭巨龙之力存于其中，对随机3名敌人造成</t>
  </si>
  <si>
    <t>屠灭巨龙之力存于其中，对随机4名敌人造成</t>
  </si>
  <si>
    <t>真王之力永垂不朽，对随机2名敌人造成2200点真实伤害，恢复己方随机2名英雄11点怒气</t>
  </si>
  <si>
    <t>真王之力永垂不朽，对随机2名敌人造成4429点真实伤害，恢复己方随机2名英雄12点怒气</t>
  </si>
  <si>
    <t>真王之力永垂不朽，对随机2名敌人造成6684点真实伤害，恢复己方随机2名英雄14点怒气</t>
  </si>
  <si>
    <t>真王之力永垂不朽，对随机2名敌人造成8939点真实伤害，恢复己方随机2名英雄15点怒气</t>
  </si>
  <si>
    <t>真王之力永垂不朽，对随机2名敌人造成11194点真实伤害，恢复己方随机2名英雄17点怒气</t>
  </si>
  <si>
    <t>真王之力永垂不朽，对随机2名敌人造成13449点真实伤害，恢复己方随机2名英雄19点怒气</t>
  </si>
  <si>
    <t>真王之力永垂不朽，对随机2名敌人造成15704点真实伤害，恢复己方随机2名英雄20点怒气</t>
  </si>
  <si>
    <t>真王之力永垂不朽，对随机3名敌人造成22309点真实伤害，恢复己方随机3名英雄22点怒气</t>
  </si>
  <si>
    <t>真王之力永垂不朽，对随机3名敌人造成28914点真实伤害，恢复己方随机3名英雄24点怒气</t>
  </si>
  <si>
    <t>真王之力永垂不朽，对随机3名敌人造成35519点真实伤害，恢复己方随机3名英雄25点怒气</t>
  </si>
  <si>
    <t>真王之力永垂不朽，对随机3名敌人造成42124点真实伤害，恢复己方随机3名英雄27点怒气</t>
  </si>
  <si>
    <t>真王之力永垂不朽，对随机3名敌人造成48729点真实伤害，恢复己方随机3名英雄29点怒气</t>
  </si>
  <si>
    <t>真王之力永垂不朽，对随机3名敌人造成55334点真实伤害，恢复己方随机3名英雄30点怒气</t>
  </si>
  <si>
    <t>真王之力永垂不朽，对随机4名敌人造成69439点真实伤害，恢复己方随机4名英雄32点怒气</t>
  </si>
  <si>
    <t>真王之力永垂不朽，对随机4名敌人造成83544点真实伤害，恢复己方随机4名英雄34点怒气</t>
  </si>
  <si>
    <t>真王之力永垂不朽，对随机4名敌人造成97649点真实伤害，恢复己方随机4名英雄35点怒气</t>
  </si>
  <si>
    <t>真王之力永垂不朽，对随机4名敌人造成111754点真实伤害，恢复己方随机4名英雄37点怒气</t>
  </si>
  <si>
    <t>真王之力永垂不朽，对随机4名敌人造成125859点真实伤害，恢复己方随机4名英雄39点怒气</t>
  </si>
  <si>
    <t>真王之力永垂不朽，对随机4名敌人造成139964点真实伤害，恢复己方随机4名英雄40点怒气</t>
  </si>
  <si>
    <t>点真实伤害并流血，持续造成</t>
    <phoneticPr fontId="1" type="noConversion"/>
  </si>
  <si>
    <t>，增加己方随机4名英雄对流血目标</t>
  </si>
  <si>
    <t>，增加己方随机4名英雄对流血目标</t>
    <phoneticPr fontId="1" type="noConversion"/>
  </si>
  <si>
    <t>以上古圣贤的名义，对前排敌人造成</t>
    <phoneticPr fontId="1" type="noConversion"/>
  </si>
  <si>
    <t>，同时降低其</t>
    <phoneticPr fontId="1" type="noConversion"/>
  </si>
  <si>
    <t>速度</t>
    <phoneticPr fontId="1" type="noConversion"/>
  </si>
  <si>
    <t>，并且增加己方4名英雄</t>
  </si>
  <si>
    <t>，并且增加己方4名英雄</t>
    <phoneticPr fontId="1" type="noConversion"/>
  </si>
  <si>
    <t>，并且增加己方4名英雄</t>
    <phoneticPr fontId="1" type="noConversion"/>
  </si>
  <si>
    <t>的攻击2回合</t>
  </si>
  <si>
    <t>的攻击2回合</t>
    <phoneticPr fontId="1" type="noConversion"/>
  </si>
  <si>
    <t>唤醒神的恩泽，对随机1名敌人造成</t>
    <phoneticPr fontId="1" type="noConversion"/>
  </si>
  <si>
    <t>，同时恢复随机3名己方英雄</t>
  </si>
  <si>
    <t>，同时恢复随机3名己方英雄</t>
    <phoneticPr fontId="1" type="noConversion"/>
  </si>
  <si>
    <t>，同时恢复随机4名己方英雄</t>
  </si>
  <si>
    <t>，同时恢复随机4名己方英雄</t>
    <phoneticPr fontId="1" type="noConversion"/>
  </si>
  <si>
    <t>，增加</t>
    <phoneticPr fontId="1" type="noConversion"/>
  </si>
  <si>
    <t>的防御</t>
    <phoneticPr fontId="1" type="noConversion"/>
  </si>
  <si>
    <t>的防御和</t>
    <phoneticPr fontId="1" type="noConversion"/>
  </si>
  <si>
    <t>的攻击</t>
    <phoneticPr fontId="1" type="noConversion"/>
  </si>
  <si>
    <t>并且有</t>
    <phoneticPr fontId="1" type="noConversion"/>
  </si>
  <si>
    <t>的概率禁魔目标2回合</t>
  </si>
  <si>
    <t>的概率禁魔目标2回合</t>
    <phoneticPr fontId="1" type="noConversion"/>
  </si>
  <si>
    <t>的概率眩晕目标2回合</t>
  </si>
  <si>
    <t>的概率眩晕目标2回合</t>
    <phoneticPr fontId="1" type="noConversion"/>
  </si>
  <si>
    <t>，提升4名友方英雄</t>
  </si>
  <si>
    <t>，提升4名友方英雄</t>
    <phoneticPr fontId="1" type="noConversion"/>
  </si>
  <si>
    <t>唤醒毁灭之力，对前排敌人造成300点真实伤害并流血，持续造成133点流血伤害，持续3回合</t>
  </si>
  <si>
    <t>唤醒毁灭之力，对前排敌人造成1916点真实伤害并流血，持续造成1072点流血伤害，持续3回合</t>
  </si>
  <si>
    <t>唤醒毁灭之力，对前排敌人造成3031点真实伤害并流血，持续造成1842点流血伤害，持续3回合</t>
  </si>
  <si>
    <t>唤醒毁灭之力，对前排敌人造成4146点真实伤害并流血，持续造成2612点流血伤害，持续3回合</t>
  </si>
  <si>
    <t>唤醒毁灭之力，对前排敌人造成5261点真实伤害并流血，持续造成3382点流血伤害，持续3回合</t>
  </si>
  <si>
    <t>唤醒毁灭之力，对前排敌人造成6376点真实伤害并流血，持续造成4152点流血伤害，持续3回合</t>
  </si>
  <si>
    <t>唤醒毁灭之力，对前排敌人造成7491点真实伤害并流血，持续造成4922点流血伤害，持续3回合</t>
  </si>
  <si>
    <t>唤醒毁灭之力，对随机3名敌人造成11611点真实伤害并流血，持续造成7842点流血伤害，持续3回合</t>
  </si>
  <si>
    <t>唤醒毁灭之力，对随机3名敌人造成15731点真实伤害并流血，持续造成10762点流血伤害，持续3回合</t>
  </si>
  <si>
    <t>唤醒毁灭之力，对随机3名敌人造成19851点真实伤害并流血，持续造成13682点流血伤害，持续3回合</t>
  </si>
  <si>
    <t>唤醒毁灭之力，对随机3名敌人造成23971点真实伤害并流血，持续造成16602点流血伤害，持续3回合</t>
  </si>
  <si>
    <t>唤醒毁灭之力，对随机3名敌人造成28091点真实伤害并流血，持续造成19522点流血伤害，持续3回合</t>
  </si>
  <si>
    <t>唤醒毁灭之力，对随机3名敌人造成32211点真实伤害并流血，持续造成22442点流血伤害，持续3回合</t>
  </si>
  <si>
    <t>唤醒毁灭之力，对随机4名敌人造成50981点真实伤害并流血，持续造成35862点流血伤害，持续3回合，增加己方随机4名英雄对流血目标10%伤害加成2回合</t>
  </si>
  <si>
    <t>唤醒毁灭之力，对随机4名敌人造成69751点真实伤害并流血，持续造成49282点流血伤害，持续3回合，增加己方随机4名英雄对流血目标15%伤害加成2回合</t>
  </si>
  <si>
    <t>唤醒毁灭之力，对随机4名敌人造成88521点真实伤害并流血，持续造成62702点流血伤害，持续3回合，增加己方随机4名英雄对流血目标20%伤害加成2回合</t>
  </si>
  <si>
    <t>唤醒毁灭之力，对随机4名敌人造成107291点真实伤害并流血，持续造成76122点流血伤害，持续3回合，增加己方随机4名英雄对流血目标25%伤害加成2回合</t>
  </si>
  <si>
    <t>唤醒毁灭之力，对随机4名敌人造成126061点真实伤害并流血，持续造成89542点流血伤害，持续3回合，增加己方随机4名英雄对流血目标30%伤害加成2回合</t>
  </si>
  <si>
    <t>唤醒毁灭之力，对随机4名敌人造成144831点真实伤害并流血，持续造成102962点流血伤害，持续3回合，增加己方随机4名英雄对流血目标35%伤害加成2回合</t>
  </si>
  <si>
    <t>唤醒毁灭之力，对随机4名敌人造成164951点真实伤害并流血，持续造成126882点流血伤害，持续3回合，增加己方随机4名英雄对流血目标40%伤害加成2回合</t>
  </si>
  <si>
    <t>唤醒毁灭之力，对随机4名敌人造成185071点真实伤害并流血，持续造成150802点流血伤害，持续3回合，增加己方随机4名英雄对流血目标45%伤害加成2回合</t>
  </si>
  <si>
    <t>唤醒毁灭之力，对随机4名敌人造成205191点真实伤害并流血，持续造成174722点流血伤害，持续3回合，增加己方随机4名英雄对流血目标50%伤害加成2回合</t>
  </si>
  <si>
    <t>唤醒毁灭之力，对随机4名敌人造成225311点真实伤害并流血，持续造成198642点流血伤害，持续3回合，增加己方随机4名英雄对流血目标55%伤害加成2回合</t>
  </si>
  <si>
    <t>唤醒毁灭之力，对随机4名敌人造成245431点真实伤害并流血，持续造成222562点流血伤害，持续3回合，增加己方随机4名英雄对流血目标60%伤害加成2回合</t>
  </si>
  <si>
    <t>唤醒毁灭之力，对随机4名敌人造成265600点真实伤害并流血，持续造成246500点流血伤害，持续3回合，增加己方随机4名英雄对流血目标65%伤害加成2回合</t>
  </si>
  <si>
    <t>以上古圣贤的名义，对前排敌人造成850点真实伤害</t>
  </si>
  <si>
    <t>以上古圣贤的名义，对前排敌人造成3288点真实伤害</t>
  </si>
  <si>
    <t>以上古圣贤的名义，对前排敌人造成5493点真实伤害</t>
  </si>
  <si>
    <t>以上古圣贤的名义，对前排敌人造成7698点真实伤害</t>
  </si>
  <si>
    <t>以上古圣贤的名义，对前排敌人造成9903点真实伤害</t>
  </si>
  <si>
    <t>以上古圣贤的名义，对前排敌人造成12108点真实伤害</t>
  </si>
  <si>
    <t>以上古圣贤的名义，对前排敌人造成14313点真实伤害</t>
  </si>
  <si>
    <t>以上古圣贤的名义，对随机3名敌人造成20918点真实伤害，同时降低其2%防御，持续3回合</t>
  </si>
  <si>
    <t>以上古圣贤的名义，对随机3名敌人造成27523点真实伤害，同时降低其4%防御，持续3回合</t>
  </si>
  <si>
    <t>以上古圣贤的名义，对随机3名敌人造成34128点真实伤害，同时降低其5%防御，持续3回合</t>
  </si>
  <si>
    <t>以上古圣贤的名义，对随机3名敌人造成40733点真实伤害，同时降低其7%防御，持续3回合</t>
  </si>
  <si>
    <t>以上古圣贤的名义，对随机3名敌人造成47338点真实伤害，同时降低其9%防御，持续3回合</t>
  </si>
  <si>
    <t>以上古圣贤的名义，对随机3名敌人造成53943点真实伤害，同时降低其10%防御，持续3回合</t>
  </si>
  <si>
    <t>以上古圣贤的名义，对随机4名敌人造成67848点真实伤害，同时降低其12%防御，持续3回合，并且增加己方4名英雄7%的攻击2回合</t>
  </si>
  <si>
    <t>以上古圣贤的名义，对随机4名敌人造成81753点真实伤害，同时降低其14%防御，持续3回合，并且增加己方4名英雄9%的攻击2回合</t>
  </si>
  <si>
    <t>以上古圣贤的名义，对随机4名敌人造成95658点真实伤害，同时降低其15%防御，持续3回合，并且增加己方4名英雄10%的攻击2回合</t>
  </si>
  <si>
    <t>以上古圣贤的名义，对随机4名敌人造成109563点真实伤害，同时降低其17%防御，持续3回合，并且增加己方4名英雄12%的攻击2回合</t>
  </si>
  <si>
    <t>以上古圣贤的名义，对随机4名敌人造成123468点真实伤害，同时降低其19%防御，持续3回合，并且增加己方4名英雄14%的攻击2回合</t>
  </si>
  <si>
    <t>以上古圣贤的名义，对随机4名敌人造成137373点真实伤害，同时降低其20%防御，持续3回合，并且增加己方4名英雄15%的攻击2回合</t>
  </si>
  <si>
    <t>以上古圣贤的名义，对随机4名敌人造成161278点真实伤害，同时降低其22%防御和10速度，持续3回合，并且增加己方4名英雄17%的攻击2回合</t>
  </si>
  <si>
    <t>以上古圣贤的名义，对随机4名敌人造成185183点真实伤害，同时降低其24%防御和14速度，持续3回合，并且增加己方4名英雄19%的攻击2回合</t>
  </si>
  <si>
    <t>以上古圣贤的名义，对随机4名敌人造成209088点真实伤害，同时降低其25%防御和18速度，持续3回合，并且增加己方4名英雄20%的攻击2回合</t>
  </si>
  <si>
    <t>以上古圣贤的名义，对随机4名敌人造成232993点真实伤害，同时降低其27%防御和22速度，持续3回合，并且增加己方4名英雄22%的攻击2回合</t>
  </si>
  <si>
    <t>以上古圣贤的名义，对随机4名敌人造成256898点真实伤害，同时降低其29%防御和26速度，持续3回合，并且增加己方4名英雄24%的攻击2回合</t>
  </si>
  <si>
    <t>以上古圣贤的名义，对随机4名敌人造成280800点真实伤害，同时降低其30%防御和31速度，持续3回合，并且增加己方4名英雄25%的攻击2回合</t>
  </si>
  <si>
    <t>唤醒神的恩泽，对随机1名敌人造成1500点真实伤害，同时恢复随机3名己方英雄5%生命</t>
  </si>
  <si>
    <t>唤醒神的恩泽，对随机1名敌人造成2949点真实伤害，同时恢复随机3名己方英雄5%生命</t>
  </si>
  <si>
    <t>唤醒神的恩泽，对随机1名敌人造成4354点真实伤害，同时恢复随机3名己方英雄5%生命</t>
  </si>
  <si>
    <t>唤醒神的恩泽，对随机1名敌人造成5759点真实伤害，同时恢复随机3名己方英雄6%生命</t>
  </si>
  <si>
    <t>唤醒神的恩泽，对随机1名敌人造成7164点真实伤害，同时恢复随机3名己方英雄6%生命</t>
  </si>
  <si>
    <t>唤醒神的恩泽，对随机1名敌人造成8569点真实伤害，同时恢复随机3名己方英雄7%生命</t>
  </si>
  <si>
    <t>唤醒神的恩泽，对随机1名敌人造成9974点真实伤害，同时恢复随机3名己方英雄7%生命</t>
  </si>
  <si>
    <t>唤醒神的恩泽，对随机2名敌人造成14644点真实伤害，同时恢复随机3名己方英雄8%生命，增加2%的防御2回合</t>
  </si>
  <si>
    <t>唤醒神的恩泽，对随机2名敌人造成19314点真实伤害，同时恢复随机3名己方英雄8%生命，增加4%的防御2回合</t>
  </si>
  <si>
    <t>唤醒神的恩泽，对随机2名敌人造成23984点真实伤害，同时恢复随机3名己方英雄9%生命，增加5%的防御2回合</t>
  </si>
  <si>
    <t>唤醒神的恩泽，对随机2名敌人造成28654点真实伤害，同时恢复随机3名己方英雄9%生命，增加7%的防御2回合</t>
  </si>
  <si>
    <t>唤醒神的恩泽，对随机2名敌人造成33324点真实伤害，同时恢复随机3名己方英雄10%生命，增加9%的防御2回合</t>
  </si>
  <si>
    <t>唤醒神的恩泽，对随机2名敌人造成37994点真实伤害，同时恢复随机3名己方英雄10%生命，增加10%的防御2回合</t>
  </si>
  <si>
    <t>唤醒神的恩泽，对随机3名敌人造成47664点真实伤害，同时恢复随机4名己方英雄11%生命，增加12%的防御2回合</t>
  </si>
  <si>
    <t>唤醒神的恩泽，对随机3名敌人造成57334点真实伤害，同时恢复随机4名己方英雄11%生命，增加14%的防御2回合</t>
  </si>
  <si>
    <t>唤醒神的恩泽，对随机3名敌人造成67004点真实伤害，同时恢复随机4名己方英雄12%生命，增加15%的防御2回合</t>
  </si>
  <si>
    <t>唤醒神的恩泽，对随机3名敌人造成76674点真实伤害，同时恢复随机4名己方英雄12%生命，增加17%的防御2回合</t>
  </si>
  <si>
    <t>唤醒神的恩泽，对随机3名敌人造成86344点真实伤害，同时恢复随机4名己方英雄13%生命，增加19%的防御2回合</t>
  </si>
  <si>
    <t>唤醒神的恩泽，对随机3名敌人造成96014点真实伤害，同时恢复随机4名己方英雄14%生命，增加20%的防御2回合</t>
  </si>
  <si>
    <t>唤醒神的恩泽，对随机4名敌人造成109684点真实伤害，同时恢复随机4名己方英雄15%生命，增加22%的防御和7%的攻击2回合</t>
  </si>
  <si>
    <t>唤醒神的恩泽，对随机4名敌人造成123354点真实伤害，同时恢复随机4名己方英雄16%生命，增加24%的防御和9%的攻击2回合</t>
  </si>
  <si>
    <t>唤醒神的恩泽，对随机4名敌人造成137024点真实伤害，同时恢复随机4名己方英雄17%生命，增加25%的防御和10%的攻击2回合</t>
  </si>
  <si>
    <t>唤醒神的恩泽，对随机4名敌人造成150694点真实伤害，同时恢复随机4名己方英雄18%生命，增加27%的防御和12%的攻击2回合</t>
  </si>
  <si>
    <t>唤醒神的恩泽，对随机4名敌人造成164364点真实伤害，同时恢复随机4名己方英雄19%生命，增加29%的防御和14%的攻击2回合</t>
  </si>
  <si>
    <t>唤醒神的恩泽，对随机4名敌人造成178000点真实伤害，同时恢复随机4名己方英雄20%生命，增加30.5%的防御和15%的攻击2回合</t>
  </si>
  <si>
    <t>真王之力永垂不朽，对随机4名敌人造成163569点真实伤害并且有20%的概率禁魔目标2回合，恢复己方随机4名英雄42点怒气</t>
  </si>
  <si>
    <t>真王之力永垂不朽，对随机4名敌人造成187174点真实伤害并且有24%的概率禁魔目标2回合，恢复己方随机4名英雄44点怒气</t>
  </si>
  <si>
    <t>真王之力永垂不朽，对随机4名敌人造成210779点真实伤害并且有28%的概率禁魔目标2回合，恢复己方随机4名英雄45点怒气</t>
  </si>
  <si>
    <t>真王之力永垂不朽，对随机4名敌人造成234384点真实伤害并且有32%的概率禁魔目标2回合，恢复己方随机4名英雄47点怒气</t>
  </si>
  <si>
    <t>真王之力永垂不朽，对随机4名敌人造成257989点真实伤害并且有36%的概率禁魔目标2回合，恢复己方随机4名英雄49点怒气</t>
  </si>
  <si>
    <t>真王之力永垂不朽，对随机4名敌人造成281600点真实伤害并且有41%的概率禁魔目标2回合，恢复己方随机4名英雄50点怒气</t>
  </si>
  <si>
    <t>屠灭巨龙之力存于其中，对随机2名敌人造成3500点真实伤害并且有6%的概率眩晕目标2回合</t>
  </si>
  <si>
    <t>屠灭巨龙之力存于其中，对随机2名敌人造成5033点真实伤害并且有7%的概率眩晕目标2回合</t>
  </si>
  <si>
    <t>屠灭巨龙之力存于其中，对随机2名敌人造成7243点真实伤害并且有9%的概率眩晕目标2回合</t>
  </si>
  <si>
    <t>屠灭巨龙之力存于其中，对随机2名敌人造成9453点真实伤害并且有10%的概率眩晕目标2回合</t>
  </si>
  <si>
    <t>屠灭巨龙之力存于其中，对随机2名敌人造成11663点真实伤害并且有12%的概率眩晕目标2回合</t>
  </si>
  <si>
    <t>屠灭巨龙之力存于其中，对随机2名敌人造成13873点真实伤害并且有14%的概率眩晕目标2回合</t>
  </si>
  <si>
    <t>屠灭巨龙之力存于其中，对随机2名敌人造成16083点真实伤害并且有15%的概率眩晕目标2回合</t>
  </si>
  <si>
    <t>屠灭巨龙之力存于其中，对随机3名敌人造成22753点真实伤害并且有17%的概率眩晕目标2回合</t>
  </si>
  <si>
    <t>屠灭巨龙之力存于其中，对随机3名敌人造成29423点真实伤害并且有19%的概率眩晕目标2回合</t>
  </si>
  <si>
    <t>屠灭巨龙之力存于其中，对随机3名敌人造成36093点真实伤害并且有20%的概率眩晕目标2回合</t>
  </si>
  <si>
    <t>屠灭巨龙之力存于其中，对随机3名敌人造成42763点真实伤害并且有22%的概率眩晕目标2回合</t>
  </si>
  <si>
    <t>屠灭巨龙之力存于其中，对随机3名敌人造成49433点真实伤害并且有24%的概率眩晕目标2回合</t>
  </si>
  <si>
    <t>屠灭巨龙之力存于其中，对随机3名敌人造成56103点真实伤害并且有25%的概率眩晕目标2回合</t>
  </si>
  <si>
    <t>屠灭巨龙之力存于其中，对随机4名敌人造成75273点真实伤害并且有25%的概率眩晕目标2回合，提升4名友方英雄5%伤害加成2回合</t>
  </si>
  <si>
    <t>屠灭巨龙之力存于其中，对随机4名敌人造成94443点真实伤害并且有26%的概率眩晕目标2回合，提升4名友方英雄10%伤害加成2回合</t>
  </si>
  <si>
    <t>屠灭巨龙之力存于其中，对随机4名敌人造成113613点真实伤害并且有27%的概率眩晕目标2回合，提升4名友方英雄15%伤害加成2回合</t>
  </si>
  <si>
    <t>屠灭巨龙之力存于其中，对随机4名敌人造成132783点真实伤害并且有28%的概率眩晕目标2回合，提升4名友方英雄20%伤害加成2回合</t>
  </si>
  <si>
    <t>屠灭巨龙之力存于其中，对随机4名敌人造成151953点真实伤害并且有29%的概率眩晕目标2回合，提升4名友方英雄25%伤害加成2回合</t>
  </si>
  <si>
    <t>屠灭巨龙之力存于其中，对随机4名敌人造成171123点真实伤害并且有30%的概率眩晕目标2回合，提升4名友方英雄30%伤害加成2回合</t>
  </si>
  <si>
    <t>屠灭巨龙之力存于其中，对随机4名敌人造成202243点真实伤害并且有31%的概率眩晕目标2回合，提升4名友方英雄35%伤害加成2回合</t>
  </si>
  <si>
    <t>屠灭巨龙之力存于其中，对随机4名敌人造成233363点真实伤害并且有32%的概率眩晕目标2回合，提升4名友方英雄40%伤害加成2回合</t>
  </si>
  <si>
    <t>屠灭巨龙之力存于其中，对随机4名敌人造成264483点真实伤害并且有33%的概率眩晕目标2回合，提升4名友方英雄45%伤害加成2回合</t>
  </si>
  <si>
    <t>屠灭巨龙之力存于其中，对随机4名敌人造成295603点真实伤害并且有34%的概率眩晕目标2回合，提升4名友方英雄50%伤害加成2回合</t>
  </si>
  <si>
    <t>屠灭巨龙之力存于其中，对随机4名敌人造成326723点真实伤害并且有35%的概率眩晕目标2回合，提升4名友方英雄55%伤害加成2回合</t>
  </si>
  <si>
    <t>屠灭巨龙之力存于其中，对随机4名敌人造成357800点真实伤害并且有37%的概率眩晕目标2回合，提升4名友方英雄60%伤害加成2回合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</si>
</sst>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176" fontId="0" fillId="0" borderId="0" xfId="1" quotePrefix="1" applyNumberFormat="1" applyFont="1" applyAlignment="1">
      <alignment horizontal="left" vertical="center"/>
    </xf>
    <xf numFmtId="9" fontId="0" fillId="0" borderId="0" xfId="1" quotePrefix="1" applyFont="1" applyAlignment="1">
      <alignment horizontal="left" vertical="center"/>
    </xf>
    <xf numFmtId="9" fontId="0" fillId="0" borderId="0" xfId="1" applyFont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1"/>
  <sheetViews>
    <sheetView workbookViewId="0">
      <selection activeCell="C33" sqref="C33"/>
    </sheetView>
  </sheetViews>
  <sheetFormatPr defaultRowHeight="17.25" x14ac:dyDescent="0.3"/>
  <cols>
    <col min="1" max="16384" width="8.88671875" style="1"/>
  </cols>
  <sheetData>
    <row r="1" spans="1:6" x14ac:dyDescent="0.3">
      <c r="A1" s="1" t="s">
        <v>10</v>
      </c>
      <c r="B1" s="1" t="s">
        <v>0</v>
      </c>
      <c r="C1" s="1" t="s">
        <v>1</v>
      </c>
      <c r="D1" s="1" t="s">
        <v>4</v>
      </c>
      <c r="E1" s="1" t="s">
        <v>15</v>
      </c>
      <c r="F1" s="1" t="s">
        <v>16</v>
      </c>
    </row>
    <row r="2" spans="1:6" x14ac:dyDescent="0.3">
      <c r="A2" s="1">
        <v>1</v>
      </c>
      <c r="B2" s="1">
        <v>1</v>
      </c>
      <c r="C2" s="1" t="s">
        <v>3</v>
      </c>
      <c r="D2" s="1">
        <f>A2</f>
        <v>1</v>
      </c>
      <c r="E2" s="1">
        <f>VLOOKUP(A2,数值设定!$B$3:$G$7,2,FALSE)</f>
        <v>64</v>
      </c>
      <c r="F2" s="1">
        <f>VLOOKUP(A2,数值设定!$B$9:$G$13,2,FALSE)</f>
        <v>285</v>
      </c>
    </row>
    <row r="3" spans="1:6" x14ac:dyDescent="0.3">
      <c r="A3" s="1">
        <v>1</v>
      </c>
      <c r="B3" s="1">
        <v>2</v>
      </c>
      <c r="C3" s="1" t="s">
        <v>2</v>
      </c>
      <c r="D3" s="1">
        <f t="shared" ref="D3:D66" si="0">A3</f>
        <v>1</v>
      </c>
      <c r="E3" s="1">
        <f>E2+VLOOKUP(A3,数值设定!$B$3:$G$7,3,FALSE)</f>
        <v>102</v>
      </c>
      <c r="F3" s="1">
        <f>F2+VLOOKUP(A3,数值设定!$B$9:$G$13,3,FALSE)</f>
        <v>821</v>
      </c>
    </row>
    <row r="4" spans="1:6" x14ac:dyDescent="0.3">
      <c r="A4" s="1">
        <v>1</v>
      </c>
      <c r="B4" s="1">
        <v>3</v>
      </c>
      <c r="C4" s="1" t="s">
        <v>2</v>
      </c>
      <c r="D4" s="1">
        <f t="shared" si="0"/>
        <v>1</v>
      </c>
      <c r="E4" s="1">
        <f>E3+VLOOKUP(A4,数值设定!$B$3:$G$7,3,FALSE)</f>
        <v>140</v>
      </c>
      <c r="F4" s="1">
        <f>F3+VLOOKUP(A4,数值设定!$B$9:$G$13,3,FALSE)</f>
        <v>1357</v>
      </c>
    </row>
    <row r="5" spans="1:6" x14ac:dyDescent="0.3">
      <c r="A5" s="1">
        <v>1</v>
      </c>
      <c r="B5" s="1">
        <v>4</v>
      </c>
      <c r="C5" s="1" t="s">
        <v>2</v>
      </c>
      <c r="D5" s="1">
        <f t="shared" si="0"/>
        <v>1</v>
      </c>
      <c r="E5" s="1">
        <f>E4+VLOOKUP(A5,数值设定!$B$3:$G$7,3,FALSE)</f>
        <v>178</v>
      </c>
      <c r="F5" s="1">
        <f>F4+VLOOKUP(A5,数值设定!$B$9:$G$13,3,FALSE)</f>
        <v>1893</v>
      </c>
    </row>
    <row r="6" spans="1:6" x14ac:dyDescent="0.3">
      <c r="A6" s="1">
        <v>1</v>
      </c>
      <c r="B6" s="1">
        <v>5</v>
      </c>
      <c r="C6" s="1" t="s">
        <v>2</v>
      </c>
      <c r="D6" s="1">
        <f t="shared" si="0"/>
        <v>1</v>
      </c>
      <c r="E6" s="1">
        <f>E5+VLOOKUP(A6,数值设定!$B$3:$G$7,3,FALSE)</f>
        <v>216</v>
      </c>
      <c r="F6" s="1">
        <f>F5+VLOOKUP(A6,数值设定!$B$9:$G$13,3,FALSE)</f>
        <v>2429</v>
      </c>
    </row>
    <row r="7" spans="1:6" x14ac:dyDescent="0.3">
      <c r="A7" s="1">
        <v>1</v>
      </c>
      <c r="B7" s="1">
        <v>6</v>
      </c>
      <c r="C7" s="1" t="s">
        <v>2</v>
      </c>
      <c r="D7" s="1">
        <f t="shared" si="0"/>
        <v>1</v>
      </c>
      <c r="E7" s="1">
        <f>E6+VLOOKUP(A7,数值设定!$B$3:$G$7,3,FALSE)</f>
        <v>254</v>
      </c>
      <c r="F7" s="1">
        <f>F6+VLOOKUP(A7,数值设定!$B$9:$G$13,3,FALSE)</f>
        <v>2965</v>
      </c>
    </row>
    <row r="8" spans="1:6" x14ac:dyDescent="0.3">
      <c r="A8" s="1">
        <v>1</v>
      </c>
      <c r="B8" s="1">
        <v>7</v>
      </c>
      <c r="C8" s="1" t="s">
        <v>2</v>
      </c>
      <c r="D8" s="1">
        <f t="shared" si="0"/>
        <v>1</v>
      </c>
      <c r="E8" s="1">
        <f>E7+VLOOKUP(A8,数值设定!$B$3:$G$7,3,FALSE)</f>
        <v>292</v>
      </c>
      <c r="F8" s="1">
        <f>F7+VLOOKUP(A8,数值设定!$B$9:$G$13,3,FALSE)</f>
        <v>3501</v>
      </c>
    </row>
    <row r="9" spans="1:6" x14ac:dyDescent="0.3">
      <c r="A9" s="1">
        <v>1</v>
      </c>
      <c r="B9" s="1">
        <v>8</v>
      </c>
      <c r="C9" s="1" t="s">
        <v>2</v>
      </c>
      <c r="D9" s="1">
        <f t="shared" si="0"/>
        <v>1</v>
      </c>
      <c r="E9" s="1">
        <f>E8+VLOOKUP(A9,数值设定!$B$3:$G$7,3,FALSE)</f>
        <v>330</v>
      </c>
      <c r="F9" s="1">
        <f>F8+VLOOKUP(A9,数值设定!$B$9:$G$13,3,FALSE)</f>
        <v>4037</v>
      </c>
    </row>
    <row r="10" spans="1:6" x14ac:dyDescent="0.3">
      <c r="A10" s="1">
        <v>1</v>
      </c>
      <c r="B10" s="1">
        <v>9</v>
      </c>
      <c r="C10" s="1" t="s">
        <v>2</v>
      </c>
      <c r="D10" s="1">
        <f t="shared" si="0"/>
        <v>1</v>
      </c>
      <c r="E10" s="1">
        <f>E9+VLOOKUP(A10,数值设定!$B$3:$G$7,3,FALSE)</f>
        <v>368</v>
      </c>
      <c r="F10" s="1">
        <f>F9+VLOOKUP(A10,数值设定!$B$9:$G$13,3,FALSE)</f>
        <v>4573</v>
      </c>
    </row>
    <row r="11" spans="1:6" x14ac:dyDescent="0.3">
      <c r="A11" s="1">
        <v>1</v>
      </c>
      <c r="B11" s="1">
        <v>10</v>
      </c>
      <c r="C11" s="1" t="s">
        <v>2</v>
      </c>
      <c r="D11" s="1">
        <f t="shared" si="0"/>
        <v>1</v>
      </c>
      <c r="E11" s="1">
        <f>E10+VLOOKUP(A11,数值设定!$B$3:$G$7,3,FALSE)</f>
        <v>406</v>
      </c>
      <c r="F11" s="1">
        <f>F10+VLOOKUP(A11,数值设定!$B$9:$G$13,3,FALSE)</f>
        <v>5109</v>
      </c>
    </row>
    <row r="12" spans="1:6" x14ac:dyDescent="0.3">
      <c r="A12" s="1">
        <v>1</v>
      </c>
      <c r="B12" s="1">
        <v>11</v>
      </c>
      <c r="C12" s="1" t="s">
        <v>2</v>
      </c>
      <c r="D12" s="1">
        <f t="shared" si="0"/>
        <v>1</v>
      </c>
      <c r="E12" s="1">
        <f>E11+VLOOKUP(A12,数值设定!$B$3:$G$7,3,FALSE)</f>
        <v>444</v>
      </c>
      <c r="F12" s="1">
        <f>F11+VLOOKUP(A12,数值设定!$B$9:$G$13,3,FALSE)</f>
        <v>5645</v>
      </c>
    </row>
    <row r="13" spans="1:6" x14ac:dyDescent="0.3">
      <c r="A13" s="1">
        <v>1</v>
      </c>
      <c r="B13" s="1">
        <v>12</v>
      </c>
      <c r="C13" s="1" t="s">
        <v>2</v>
      </c>
      <c r="D13" s="1">
        <f t="shared" si="0"/>
        <v>1</v>
      </c>
      <c r="E13" s="1">
        <f>E12+VLOOKUP(A13,数值设定!$B$3:$G$7,3,FALSE)</f>
        <v>482</v>
      </c>
      <c r="F13" s="1">
        <f>F12+VLOOKUP(A13,数值设定!$B$9:$G$13,3,FALSE)</f>
        <v>6181</v>
      </c>
    </row>
    <row r="14" spans="1:6" x14ac:dyDescent="0.3">
      <c r="A14" s="1">
        <v>1</v>
      </c>
      <c r="B14" s="1">
        <v>13</v>
      </c>
      <c r="C14" s="1" t="s">
        <v>2</v>
      </c>
      <c r="D14" s="1">
        <f t="shared" si="0"/>
        <v>1</v>
      </c>
      <c r="E14" s="1">
        <f>E13+VLOOKUP(A14,数值设定!$B$3:$G$7,3,FALSE)</f>
        <v>520</v>
      </c>
      <c r="F14" s="1">
        <f>F13+VLOOKUP(A14,数值设定!$B$9:$G$13,3,FALSE)</f>
        <v>6717</v>
      </c>
    </row>
    <row r="15" spans="1:6" x14ac:dyDescent="0.3">
      <c r="A15" s="1">
        <v>1</v>
      </c>
      <c r="B15" s="1">
        <v>14</v>
      </c>
      <c r="C15" s="1" t="s">
        <v>2</v>
      </c>
      <c r="D15" s="1">
        <f t="shared" si="0"/>
        <v>1</v>
      </c>
      <c r="E15" s="1">
        <f>E14+VLOOKUP(A15,数值设定!$B$3:$G$7,3,FALSE)</f>
        <v>558</v>
      </c>
      <c r="F15" s="1">
        <f>F14+VLOOKUP(A15,数值设定!$B$9:$G$13,3,FALSE)</f>
        <v>7253</v>
      </c>
    </row>
    <row r="16" spans="1:6" x14ac:dyDescent="0.3">
      <c r="A16" s="1">
        <v>1</v>
      </c>
      <c r="B16" s="1">
        <v>15</v>
      </c>
      <c r="C16" s="1" t="s">
        <v>2</v>
      </c>
      <c r="D16" s="1">
        <f t="shared" si="0"/>
        <v>1</v>
      </c>
      <c r="E16" s="1">
        <f>E15+VLOOKUP(A16,数值设定!$B$3:$G$7,3,FALSE)</f>
        <v>596</v>
      </c>
      <c r="F16" s="1">
        <f>F15+VLOOKUP(A16,数值设定!$B$9:$G$13,3,FALSE)</f>
        <v>7789</v>
      </c>
    </row>
    <row r="17" spans="1:6" x14ac:dyDescent="0.3">
      <c r="A17" s="1">
        <v>1</v>
      </c>
      <c r="B17" s="1">
        <v>16</v>
      </c>
      <c r="C17" s="1" t="s">
        <v>2</v>
      </c>
      <c r="D17" s="1">
        <f t="shared" si="0"/>
        <v>1</v>
      </c>
      <c r="E17" s="1">
        <f>E16+VLOOKUP(A17,数值设定!$B$3:$G$7,3,FALSE)</f>
        <v>634</v>
      </c>
      <c r="F17" s="1">
        <f>F16+VLOOKUP(A17,数值设定!$B$9:$G$13,3,FALSE)</f>
        <v>8325</v>
      </c>
    </row>
    <row r="18" spans="1:6" x14ac:dyDescent="0.3">
      <c r="A18" s="1">
        <v>1</v>
      </c>
      <c r="B18" s="1">
        <v>17</v>
      </c>
      <c r="C18" s="1" t="s">
        <v>2</v>
      </c>
      <c r="D18" s="1">
        <f t="shared" si="0"/>
        <v>1</v>
      </c>
      <c r="E18" s="1">
        <f>E17+VLOOKUP(A18,数值设定!$B$3:$G$7,3,FALSE)</f>
        <v>672</v>
      </c>
      <c r="F18" s="1">
        <f>F17+VLOOKUP(A18,数值设定!$B$9:$G$13,3,FALSE)</f>
        <v>8861</v>
      </c>
    </row>
    <row r="19" spans="1:6" x14ac:dyDescent="0.3">
      <c r="A19" s="1">
        <v>1</v>
      </c>
      <c r="B19" s="1">
        <v>18</v>
      </c>
      <c r="C19" s="1" t="s">
        <v>2</v>
      </c>
      <c r="D19" s="1">
        <f t="shared" si="0"/>
        <v>1</v>
      </c>
      <c r="E19" s="1">
        <f>E18+VLOOKUP(A19,数值设定!$B$3:$G$7,3,FALSE)</f>
        <v>710</v>
      </c>
      <c r="F19" s="1">
        <f>F18+VLOOKUP(A19,数值设定!$B$9:$G$13,3,FALSE)</f>
        <v>9397</v>
      </c>
    </row>
    <row r="20" spans="1:6" x14ac:dyDescent="0.3">
      <c r="A20" s="1">
        <v>1</v>
      </c>
      <c r="B20" s="1">
        <v>19</v>
      </c>
      <c r="C20" s="1" t="s">
        <v>2</v>
      </c>
      <c r="D20" s="1">
        <f t="shared" si="0"/>
        <v>1</v>
      </c>
      <c r="E20" s="1">
        <f>E19+VLOOKUP(A20,数值设定!$B$3:$G$7,3,FALSE)</f>
        <v>748</v>
      </c>
      <c r="F20" s="1">
        <f>F19+VLOOKUP(A20,数值设定!$B$9:$G$13,3,FALSE)</f>
        <v>9933</v>
      </c>
    </row>
    <row r="21" spans="1:6" x14ac:dyDescent="0.3">
      <c r="A21" s="1">
        <v>1</v>
      </c>
      <c r="B21" s="1">
        <v>20</v>
      </c>
      <c r="C21" s="1" t="s">
        <v>2</v>
      </c>
      <c r="D21" s="1">
        <f t="shared" si="0"/>
        <v>1</v>
      </c>
      <c r="E21" s="1">
        <f>E20+VLOOKUP(A21,数值设定!$B$3:$G$7,3,FALSE)</f>
        <v>786</v>
      </c>
      <c r="F21" s="1">
        <f>F20+VLOOKUP(A21,数值设定!$B$9:$G$13,3,FALSE)</f>
        <v>10469</v>
      </c>
    </row>
    <row r="22" spans="1:6" x14ac:dyDescent="0.3">
      <c r="A22" s="1">
        <v>1</v>
      </c>
      <c r="B22" s="1">
        <v>21</v>
      </c>
      <c r="C22" s="1" t="s">
        <v>2</v>
      </c>
      <c r="D22" s="1">
        <f t="shared" si="0"/>
        <v>1</v>
      </c>
      <c r="E22" s="1">
        <f>E21+VLOOKUP(A22,数值设定!$B$3:$G$7,3,FALSE)</f>
        <v>824</v>
      </c>
      <c r="F22" s="1">
        <f>F21+VLOOKUP(A22,数值设定!$B$9:$G$13,3,FALSE)</f>
        <v>11005</v>
      </c>
    </row>
    <row r="23" spans="1:6" x14ac:dyDescent="0.3">
      <c r="A23" s="1">
        <v>1</v>
      </c>
      <c r="B23" s="1">
        <v>22</v>
      </c>
      <c r="C23" s="1" t="s">
        <v>2</v>
      </c>
      <c r="D23" s="1">
        <f t="shared" si="0"/>
        <v>1</v>
      </c>
      <c r="E23" s="1">
        <f>E22+VLOOKUP(A23,数值设定!$B$3:$G$7,3,FALSE)</f>
        <v>862</v>
      </c>
      <c r="F23" s="1">
        <f>F22+VLOOKUP(A23,数值设定!$B$9:$G$13,3,FALSE)</f>
        <v>11541</v>
      </c>
    </row>
    <row r="24" spans="1:6" x14ac:dyDescent="0.3">
      <c r="A24" s="1">
        <v>1</v>
      </c>
      <c r="B24" s="1">
        <v>23</v>
      </c>
      <c r="C24" s="1" t="s">
        <v>2</v>
      </c>
      <c r="D24" s="1">
        <f t="shared" si="0"/>
        <v>1</v>
      </c>
      <c r="E24" s="1">
        <f>E23+VLOOKUP(A24,数值设定!$B$3:$G$7,3,FALSE)</f>
        <v>900</v>
      </c>
      <c r="F24" s="1">
        <f>F23+VLOOKUP(A24,数值设定!$B$9:$G$13,3,FALSE)</f>
        <v>12077</v>
      </c>
    </row>
    <row r="25" spans="1:6" x14ac:dyDescent="0.3">
      <c r="A25" s="1">
        <v>1</v>
      </c>
      <c r="B25" s="1">
        <v>24</v>
      </c>
      <c r="C25" s="1" t="s">
        <v>2</v>
      </c>
      <c r="D25" s="1">
        <f t="shared" si="0"/>
        <v>1</v>
      </c>
      <c r="E25" s="1">
        <f>E24+VLOOKUP(A25,数值设定!$B$3:$G$7,3,FALSE)</f>
        <v>938</v>
      </c>
      <c r="F25" s="1">
        <f>F24+VLOOKUP(A25,数值设定!$B$9:$G$13,3,FALSE)</f>
        <v>12613</v>
      </c>
    </row>
    <row r="26" spans="1:6" x14ac:dyDescent="0.3">
      <c r="A26" s="1">
        <v>1</v>
      </c>
      <c r="B26" s="1">
        <v>25</v>
      </c>
      <c r="C26" s="1" t="s">
        <v>2</v>
      </c>
      <c r="D26" s="1">
        <f t="shared" si="0"/>
        <v>1</v>
      </c>
      <c r="E26" s="1">
        <f>E25+VLOOKUP(A26,数值设定!$B$3:$G$7,3,FALSE)</f>
        <v>976</v>
      </c>
      <c r="F26" s="1">
        <f>F25+VLOOKUP(A26,数值设定!$B$9:$G$13,3,FALSE)</f>
        <v>13149</v>
      </c>
    </row>
    <row r="27" spans="1:6" x14ac:dyDescent="0.3">
      <c r="A27" s="1">
        <v>1</v>
      </c>
      <c r="B27" s="1">
        <v>26</v>
      </c>
      <c r="C27" s="1" t="s">
        <v>2</v>
      </c>
      <c r="D27" s="1">
        <f t="shared" si="0"/>
        <v>1</v>
      </c>
      <c r="E27" s="1">
        <f>E26+VLOOKUP(A27,数值设定!$B$3:$G$7,3,FALSE)</f>
        <v>1014</v>
      </c>
      <c r="F27" s="1">
        <f>F26+VLOOKUP(A27,数值设定!$B$9:$G$13,3,FALSE)</f>
        <v>13685</v>
      </c>
    </row>
    <row r="28" spans="1:6" x14ac:dyDescent="0.3">
      <c r="A28" s="1">
        <v>1</v>
      </c>
      <c r="B28" s="1">
        <v>27</v>
      </c>
      <c r="C28" s="1" t="s">
        <v>2</v>
      </c>
      <c r="D28" s="1">
        <f t="shared" si="0"/>
        <v>1</v>
      </c>
      <c r="E28" s="1">
        <f>E27+VLOOKUP(A28,数值设定!$B$3:$G$7,3,FALSE)</f>
        <v>1052</v>
      </c>
      <c r="F28" s="1">
        <f>F27+VLOOKUP(A28,数值设定!$B$9:$G$13,3,FALSE)</f>
        <v>14221</v>
      </c>
    </row>
    <row r="29" spans="1:6" x14ac:dyDescent="0.3">
      <c r="A29" s="1">
        <v>1</v>
      </c>
      <c r="B29" s="1">
        <v>28</v>
      </c>
      <c r="C29" s="1" t="s">
        <v>2</v>
      </c>
      <c r="D29" s="1">
        <f t="shared" si="0"/>
        <v>1</v>
      </c>
      <c r="E29" s="1">
        <f>E28+VLOOKUP(A29,数值设定!$B$3:$G$7,3,FALSE)</f>
        <v>1090</v>
      </c>
      <c r="F29" s="1">
        <f>F28+VLOOKUP(A29,数值设定!$B$9:$G$13,3,FALSE)</f>
        <v>14757</v>
      </c>
    </row>
    <row r="30" spans="1:6" x14ac:dyDescent="0.3">
      <c r="A30" s="1">
        <v>1</v>
      </c>
      <c r="B30" s="1">
        <v>29</v>
      </c>
      <c r="C30" s="1" t="s">
        <v>2</v>
      </c>
      <c r="D30" s="1">
        <f t="shared" si="0"/>
        <v>1</v>
      </c>
      <c r="E30" s="1">
        <f>E29+VLOOKUP(A30,数值设定!$B$3:$G$7,3,FALSE)</f>
        <v>1128</v>
      </c>
      <c r="F30" s="1">
        <f>F29+VLOOKUP(A30,数值设定!$B$9:$G$13,3,FALSE)</f>
        <v>15293</v>
      </c>
    </row>
    <row r="31" spans="1:6" x14ac:dyDescent="0.3">
      <c r="A31" s="1">
        <v>1</v>
      </c>
      <c r="B31" s="1">
        <v>30</v>
      </c>
      <c r="C31" s="1" t="s">
        <v>2</v>
      </c>
      <c r="D31" s="1">
        <f t="shared" si="0"/>
        <v>1</v>
      </c>
      <c r="E31" s="1">
        <f>E30+VLOOKUP(A31,数值设定!$B$3:$G$7,3,FALSE)</f>
        <v>1166</v>
      </c>
      <c r="F31" s="1">
        <f>F30+VLOOKUP(A31,数值设定!$B$9:$G$13,3,FALSE)</f>
        <v>15829</v>
      </c>
    </row>
    <row r="32" spans="1:6" x14ac:dyDescent="0.3">
      <c r="A32" s="1">
        <v>1</v>
      </c>
      <c r="B32" s="1">
        <v>31</v>
      </c>
      <c r="C32" s="1" t="s">
        <v>2</v>
      </c>
      <c r="D32" s="1">
        <f t="shared" si="0"/>
        <v>1</v>
      </c>
      <c r="E32" s="1">
        <f>E31+VLOOKUP(A32,数值设定!$B$3:$G$7,4,FALSE)</f>
        <v>1235</v>
      </c>
      <c r="F32" s="1">
        <f>F31+VLOOKUP(A32,数值设定!$B$9:$G$13,4,FALSE)</f>
        <v>16886</v>
      </c>
    </row>
    <row r="33" spans="1:6" x14ac:dyDescent="0.3">
      <c r="A33" s="1">
        <v>1</v>
      </c>
      <c r="B33" s="1">
        <v>32</v>
      </c>
      <c r="C33" s="1" t="s">
        <v>2</v>
      </c>
      <c r="D33" s="1">
        <f t="shared" si="0"/>
        <v>1</v>
      </c>
      <c r="E33" s="1">
        <f>E32+VLOOKUP(A33,数值设定!$B$3:$G$7,4,FALSE)</f>
        <v>1304</v>
      </c>
      <c r="F33" s="1">
        <f>F32+VLOOKUP(A33,数值设定!$B$9:$G$13,4,FALSE)</f>
        <v>17943</v>
      </c>
    </row>
    <row r="34" spans="1:6" x14ac:dyDescent="0.3">
      <c r="A34" s="1">
        <v>1</v>
      </c>
      <c r="B34" s="1">
        <v>33</v>
      </c>
      <c r="C34" s="1" t="s">
        <v>2</v>
      </c>
      <c r="D34" s="1">
        <f t="shared" si="0"/>
        <v>1</v>
      </c>
      <c r="E34" s="1">
        <f>E33+VLOOKUP(A34,数值设定!$B$3:$G$7,4,FALSE)</f>
        <v>1373</v>
      </c>
      <c r="F34" s="1">
        <f>F33+VLOOKUP(A34,数值设定!$B$9:$G$13,4,FALSE)</f>
        <v>19000</v>
      </c>
    </row>
    <row r="35" spans="1:6" x14ac:dyDescent="0.3">
      <c r="A35" s="1">
        <v>1</v>
      </c>
      <c r="B35" s="1">
        <v>34</v>
      </c>
      <c r="C35" s="1" t="s">
        <v>2</v>
      </c>
      <c r="D35" s="1">
        <f t="shared" si="0"/>
        <v>1</v>
      </c>
      <c r="E35" s="1">
        <f>E34+VLOOKUP(A35,数值设定!$B$3:$G$7,4,FALSE)</f>
        <v>1442</v>
      </c>
      <c r="F35" s="1">
        <f>F34+VLOOKUP(A35,数值设定!$B$9:$G$13,4,FALSE)</f>
        <v>20057</v>
      </c>
    </row>
    <row r="36" spans="1:6" x14ac:dyDescent="0.3">
      <c r="A36" s="1">
        <v>1</v>
      </c>
      <c r="B36" s="1">
        <v>35</v>
      </c>
      <c r="C36" s="1" t="s">
        <v>2</v>
      </c>
      <c r="D36" s="1">
        <f t="shared" si="0"/>
        <v>1</v>
      </c>
      <c r="E36" s="1">
        <f>E35+VLOOKUP(A36,数值设定!$B$3:$G$7,4,FALSE)</f>
        <v>1511</v>
      </c>
      <c r="F36" s="1">
        <f>F35+VLOOKUP(A36,数值设定!$B$9:$G$13,4,FALSE)</f>
        <v>21114</v>
      </c>
    </row>
    <row r="37" spans="1:6" x14ac:dyDescent="0.3">
      <c r="A37" s="1">
        <v>1</v>
      </c>
      <c r="B37" s="1">
        <v>36</v>
      </c>
      <c r="C37" s="1" t="s">
        <v>2</v>
      </c>
      <c r="D37" s="1">
        <f t="shared" si="0"/>
        <v>1</v>
      </c>
      <c r="E37" s="1">
        <f>E36+VLOOKUP(A37,数值设定!$B$3:$G$7,4,FALSE)</f>
        <v>1580</v>
      </c>
      <c r="F37" s="1">
        <f>F36+VLOOKUP(A37,数值设定!$B$9:$G$13,4,FALSE)</f>
        <v>22171</v>
      </c>
    </row>
    <row r="38" spans="1:6" x14ac:dyDescent="0.3">
      <c r="A38" s="1">
        <v>1</v>
      </c>
      <c r="B38" s="1">
        <v>37</v>
      </c>
      <c r="C38" s="1" t="s">
        <v>2</v>
      </c>
      <c r="D38" s="1">
        <f t="shared" si="0"/>
        <v>1</v>
      </c>
      <c r="E38" s="1">
        <f>E37+VLOOKUP(A38,数值设定!$B$3:$G$7,4,FALSE)</f>
        <v>1649</v>
      </c>
      <c r="F38" s="1">
        <f>F37+VLOOKUP(A38,数值设定!$B$9:$G$13,4,FALSE)</f>
        <v>23228</v>
      </c>
    </row>
    <row r="39" spans="1:6" x14ac:dyDescent="0.3">
      <c r="A39" s="1">
        <v>1</v>
      </c>
      <c r="B39" s="1">
        <v>38</v>
      </c>
      <c r="C39" s="1" t="s">
        <v>2</v>
      </c>
      <c r="D39" s="1">
        <f t="shared" si="0"/>
        <v>1</v>
      </c>
      <c r="E39" s="1">
        <f>E38+VLOOKUP(A39,数值设定!$B$3:$G$7,4,FALSE)</f>
        <v>1718</v>
      </c>
      <c r="F39" s="1">
        <f>F38+VLOOKUP(A39,数值设定!$B$9:$G$13,4,FALSE)</f>
        <v>24285</v>
      </c>
    </row>
    <row r="40" spans="1:6" x14ac:dyDescent="0.3">
      <c r="A40" s="1">
        <v>1</v>
      </c>
      <c r="B40" s="1">
        <v>39</v>
      </c>
      <c r="C40" s="1" t="s">
        <v>2</v>
      </c>
      <c r="D40" s="1">
        <f t="shared" si="0"/>
        <v>1</v>
      </c>
      <c r="E40" s="1">
        <f>E39+VLOOKUP(A40,数值设定!$B$3:$G$7,4,FALSE)</f>
        <v>1787</v>
      </c>
      <c r="F40" s="1">
        <f>F39+VLOOKUP(A40,数值设定!$B$9:$G$13,4,FALSE)</f>
        <v>25342</v>
      </c>
    </row>
    <row r="41" spans="1:6" x14ac:dyDescent="0.3">
      <c r="A41" s="1">
        <v>1</v>
      </c>
      <c r="B41" s="1">
        <v>40</v>
      </c>
      <c r="C41" s="1" t="s">
        <v>2</v>
      </c>
      <c r="D41" s="1">
        <f t="shared" si="0"/>
        <v>1</v>
      </c>
      <c r="E41" s="1">
        <f>E40+VLOOKUP(A41,数值设定!$B$3:$G$7,4,FALSE)</f>
        <v>1856</v>
      </c>
      <c r="F41" s="1">
        <f>F40+VLOOKUP(A41,数值设定!$B$9:$G$13,4,FALSE)</f>
        <v>26399</v>
      </c>
    </row>
    <row r="42" spans="1:6" x14ac:dyDescent="0.3">
      <c r="A42" s="1">
        <v>1</v>
      </c>
      <c r="B42" s="1">
        <v>41</v>
      </c>
      <c r="C42" s="1" t="s">
        <v>2</v>
      </c>
      <c r="D42" s="1">
        <f t="shared" si="0"/>
        <v>1</v>
      </c>
      <c r="E42" s="1">
        <f>E41+VLOOKUP(A42,数值设定!$B$3:$G$7,4,FALSE)</f>
        <v>1925</v>
      </c>
      <c r="F42" s="1">
        <f>F41+VLOOKUP(A42,数值设定!$B$9:$G$13,4,FALSE)</f>
        <v>27456</v>
      </c>
    </row>
    <row r="43" spans="1:6" x14ac:dyDescent="0.3">
      <c r="A43" s="1">
        <v>1</v>
      </c>
      <c r="B43" s="1">
        <v>42</v>
      </c>
      <c r="C43" s="1" t="s">
        <v>2</v>
      </c>
      <c r="D43" s="1">
        <f t="shared" si="0"/>
        <v>1</v>
      </c>
      <c r="E43" s="1">
        <f>E42+VLOOKUP(A43,数值设定!$B$3:$G$7,4,FALSE)</f>
        <v>1994</v>
      </c>
      <c r="F43" s="1">
        <f>F42+VLOOKUP(A43,数值设定!$B$9:$G$13,4,FALSE)</f>
        <v>28513</v>
      </c>
    </row>
    <row r="44" spans="1:6" x14ac:dyDescent="0.3">
      <c r="A44" s="1">
        <v>1</v>
      </c>
      <c r="B44" s="1">
        <v>43</v>
      </c>
      <c r="C44" s="1" t="s">
        <v>2</v>
      </c>
      <c r="D44" s="1">
        <f t="shared" si="0"/>
        <v>1</v>
      </c>
      <c r="E44" s="1">
        <f>E43+VLOOKUP(A44,数值设定!$B$3:$G$7,4,FALSE)</f>
        <v>2063</v>
      </c>
      <c r="F44" s="1">
        <f>F43+VLOOKUP(A44,数值设定!$B$9:$G$13,4,FALSE)</f>
        <v>29570</v>
      </c>
    </row>
    <row r="45" spans="1:6" x14ac:dyDescent="0.3">
      <c r="A45" s="1">
        <v>1</v>
      </c>
      <c r="B45" s="1">
        <v>44</v>
      </c>
      <c r="C45" s="1" t="s">
        <v>2</v>
      </c>
      <c r="D45" s="1">
        <f t="shared" si="0"/>
        <v>1</v>
      </c>
      <c r="E45" s="1">
        <f>E44+VLOOKUP(A45,数值设定!$B$3:$G$7,4,FALSE)</f>
        <v>2132</v>
      </c>
      <c r="F45" s="1">
        <f>F44+VLOOKUP(A45,数值设定!$B$9:$G$13,4,FALSE)</f>
        <v>30627</v>
      </c>
    </row>
    <row r="46" spans="1:6" x14ac:dyDescent="0.3">
      <c r="A46" s="1">
        <v>1</v>
      </c>
      <c r="B46" s="1">
        <v>45</v>
      </c>
      <c r="C46" s="1" t="s">
        <v>2</v>
      </c>
      <c r="D46" s="1">
        <f t="shared" si="0"/>
        <v>1</v>
      </c>
      <c r="E46" s="1">
        <f>E45+VLOOKUP(A46,数值设定!$B$3:$G$7,4,FALSE)</f>
        <v>2201</v>
      </c>
      <c r="F46" s="1">
        <f>F45+VLOOKUP(A46,数值设定!$B$9:$G$13,4,FALSE)</f>
        <v>31684</v>
      </c>
    </row>
    <row r="47" spans="1:6" x14ac:dyDescent="0.3">
      <c r="A47" s="1">
        <v>1</v>
      </c>
      <c r="B47" s="1">
        <v>46</v>
      </c>
      <c r="C47" s="1" t="s">
        <v>2</v>
      </c>
      <c r="D47" s="1">
        <f t="shared" si="0"/>
        <v>1</v>
      </c>
      <c r="E47" s="1">
        <f>E46+VLOOKUP(A47,数值设定!$B$3:$G$7,4,FALSE)</f>
        <v>2270</v>
      </c>
      <c r="F47" s="1">
        <f>F46+VLOOKUP(A47,数值设定!$B$9:$G$13,4,FALSE)</f>
        <v>32741</v>
      </c>
    </row>
    <row r="48" spans="1:6" x14ac:dyDescent="0.3">
      <c r="A48" s="1">
        <v>1</v>
      </c>
      <c r="B48" s="1">
        <v>47</v>
      </c>
      <c r="C48" s="1" t="s">
        <v>2</v>
      </c>
      <c r="D48" s="1">
        <f t="shared" si="0"/>
        <v>1</v>
      </c>
      <c r="E48" s="1">
        <f>E47+VLOOKUP(A48,数值设定!$B$3:$G$7,4,FALSE)</f>
        <v>2339</v>
      </c>
      <c r="F48" s="1">
        <f>F47+VLOOKUP(A48,数值设定!$B$9:$G$13,4,FALSE)</f>
        <v>33798</v>
      </c>
    </row>
    <row r="49" spans="1:6" x14ac:dyDescent="0.3">
      <c r="A49" s="1">
        <v>1</v>
      </c>
      <c r="B49" s="1">
        <v>48</v>
      </c>
      <c r="C49" s="1" t="s">
        <v>2</v>
      </c>
      <c r="D49" s="1">
        <f t="shared" si="0"/>
        <v>1</v>
      </c>
      <c r="E49" s="1">
        <f>E48+VLOOKUP(A49,数值设定!$B$3:$G$7,4,FALSE)</f>
        <v>2408</v>
      </c>
      <c r="F49" s="1">
        <f>F48+VLOOKUP(A49,数值设定!$B$9:$G$13,4,FALSE)</f>
        <v>34855</v>
      </c>
    </row>
    <row r="50" spans="1:6" x14ac:dyDescent="0.3">
      <c r="A50" s="1">
        <v>1</v>
      </c>
      <c r="B50" s="1">
        <v>49</v>
      </c>
      <c r="C50" s="1" t="s">
        <v>2</v>
      </c>
      <c r="D50" s="1">
        <f t="shared" si="0"/>
        <v>1</v>
      </c>
      <c r="E50" s="1">
        <f>E49+VLOOKUP(A50,数值设定!$B$3:$G$7,4,FALSE)</f>
        <v>2477</v>
      </c>
      <c r="F50" s="1">
        <f>F49+VLOOKUP(A50,数值设定!$B$9:$G$13,4,FALSE)</f>
        <v>35912</v>
      </c>
    </row>
    <row r="51" spans="1:6" x14ac:dyDescent="0.3">
      <c r="A51" s="1">
        <v>1</v>
      </c>
      <c r="B51" s="1">
        <v>50</v>
      </c>
      <c r="C51" s="1" t="s">
        <v>2</v>
      </c>
      <c r="D51" s="1">
        <f t="shared" si="0"/>
        <v>1</v>
      </c>
      <c r="E51" s="1">
        <f>E50+VLOOKUP(A51,数值设定!$B$3:$G$7,4,FALSE)</f>
        <v>2546</v>
      </c>
      <c r="F51" s="1">
        <f>F50+VLOOKUP(A51,数值设定!$B$9:$G$13,4,FALSE)</f>
        <v>36969</v>
      </c>
    </row>
    <row r="52" spans="1:6" x14ac:dyDescent="0.3">
      <c r="A52" s="1">
        <v>1</v>
      </c>
      <c r="B52" s="1">
        <v>51</v>
      </c>
      <c r="C52" s="1" t="s">
        <v>2</v>
      </c>
      <c r="D52" s="1">
        <f t="shared" si="0"/>
        <v>1</v>
      </c>
      <c r="E52" s="1">
        <f>E51+VLOOKUP(A52,数值设定!$B$3:$G$7,4,FALSE)</f>
        <v>2615</v>
      </c>
      <c r="F52" s="1">
        <f>F51+VLOOKUP(A52,数值设定!$B$9:$G$13,4,FALSE)</f>
        <v>38026</v>
      </c>
    </row>
    <row r="53" spans="1:6" x14ac:dyDescent="0.3">
      <c r="A53" s="1">
        <v>1</v>
      </c>
      <c r="B53" s="1">
        <v>52</v>
      </c>
      <c r="C53" s="1" t="s">
        <v>2</v>
      </c>
      <c r="D53" s="1">
        <f t="shared" si="0"/>
        <v>1</v>
      </c>
      <c r="E53" s="1">
        <f>E52+VLOOKUP(A53,数值设定!$B$3:$G$7,4,FALSE)</f>
        <v>2684</v>
      </c>
      <c r="F53" s="1">
        <f>F52+VLOOKUP(A53,数值设定!$B$9:$G$13,4,FALSE)</f>
        <v>39083</v>
      </c>
    </row>
    <row r="54" spans="1:6" x14ac:dyDescent="0.3">
      <c r="A54" s="1">
        <v>1</v>
      </c>
      <c r="B54" s="1">
        <v>53</v>
      </c>
      <c r="C54" s="1" t="s">
        <v>2</v>
      </c>
      <c r="D54" s="1">
        <f t="shared" si="0"/>
        <v>1</v>
      </c>
      <c r="E54" s="1">
        <f>E53+VLOOKUP(A54,数值设定!$B$3:$G$7,4,FALSE)</f>
        <v>2753</v>
      </c>
      <c r="F54" s="1">
        <f>F53+VLOOKUP(A54,数值设定!$B$9:$G$13,4,FALSE)</f>
        <v>40140</v>
      </c>
    </row>
    <row r="55" spans="1:6" x14ac:dyDescent="0.3">
      <c r="A55" s="1">
        <v>1</v>
      </c>
      <c r="B55" s="1">
        <v>54</v>
      </c>
      <c r="C55" s="1" t="s">
        <v>2</v>
      </c>
      <c r="D55" s="1">
        <f t="shared" si="0"/>
        <v>1</v>
      </c>
      <c r="E55" s="1">
        <f>E54+VLOOKUP(A55,数值设定!$B$3:$G$7,4,FALSE)</f>
        <v>2822</v>
      </c>
      <c r="F55" s="1">
        <f>F54+VLOOKUP(A55,数值设定!$B$9:$G$13,4,FALSE)</f>
        <v>41197</v>
      </c>
    </row>
    <row r="56" spans="1:6" x14ac:dyDescent="0.3">
      <c r="A56" s="1">
        <v>1</v>
      </c>
      <c r="B56" s="1">
        <v>55</v>
      </c>
      <c r="C56" s="1" t="s">
        <v>2</v>
      </c>
      <c r="D56" s="1">
        <f t="shared" si="0"/>
        <v>1</v>
      </c>
      <c r="E56" s="1">
        <f>E55+VLOOKUP(A56,数值设定!$B$3:$G$7,4,FALSE)</f>
        <v>2891</v>
      </c>
      <c r="F56" s="1">
        <f>F55+VLOOKUP(A56,数值设定!$B$9:$G$13,4,FALSE)</f>
        <v>42254</v>
      </c>
    </row>
    <row r="57" spans="1:6" x14ac:dyDescent="0.3">
      <c r="A57" s="1">
        <v>1</v>
      </c>
      <c r="B57" s="1">
        <v>56</v>
      </c>
      <c r="C57" s="1" t="s">
        <v>2</v>
      </c>
      <c r="D57" s="1">
        <f t="shared" si="0"/>
        <v>1</v>
      </c>
      <c r="E57" s="1">
        <f>E56+VLOOKUP(A57,数值设定!$B$3:$G$7,4,FALSE)</f>
        <v>2960</v>
      </c>
      <c r="F57" s="1">
        <f>F56+VLOOKUP(A57,数值设定!$B$9:$G$13,4,FALSE)</f>
        <v>43311</v>
      </c>
    </row>
    <row r="58" spans="1:6" x14ac:dyDescent="0.3">
      <c r="A58" s="1">
        <v>1</v>
      </c>
      <c r="B58" s="1">
        <v>57</v>
      </c>
      <c r="C58" s="1" t="s">
        <v>2</v>
      </c>
      <c r="D58" s="1">
        <f t="shared" si="0"/>
        <v>1</v>
      </c>
      <c r="E58" s="1">
        <f>E57+VLOOKUP(A58,数值设定!$B$3:$G$7,4,FALSE)</f>
        <v>3029</v>
      </c>
      <c r="F58" s="1">
        <f>F57+VLOOKUP(A58,数值设定!$B$9:$G$13,4,FALSE)</f>
        <v>44368</v>
      </c>
    </row>
    <row r="59" spans="1:6" x14ac:dyDescent="0.3">
      <c r="A59" s="1">
        <v>1</v>
      </c>
      <c r="B59" s="1">
        <v>58</v>
      </c>
      <c r="C59" s="1" t="s">
        <v>2</v>
      </c>
      <c r="D59" s="1">
        <f t="shared" si="0"/>
        <v>1</v>
      </c>
      <c r="E59" s="1">
        <f>E58+VLOOKUP(A59,数值设定!$B$3:$G$7,4,FALSE)</f>
        <v>3098</v>
      </c>
      <c r="F59" s="1">
        <f>F58+VLOOKUP(A59,数值设定!$B$9:$G$13,4,FALSE)</f>
        <v>45425</v>
      </c>
    </row>
    <row r="60" spans="1:6" x14ac:dyDescent="0.3">
      <c r="A60" s="1">
        <v>1</v>
      </c>
      <c r="B60" s="1">
        <v>59</v>
      </c>
      <c r="C60" s="1" t="s">
        <v>2</v>
      </c>
      <c r="D60" s="1">
        <f t="shared" si="0"/>
        <v>1</v>
      </c>
      <c r="E60" s="1">
        <f>E59+VLOOKUP(A60,数值设定!$B$3:$G$7,4,FALSE)</f>
        <v>3167</v>
      </c>
      <c r="F60" s="1">
        <f>F59+VLOOKUP(A60,数值设定!$B$9:$G$13,4,FALSE)</f>
        <v>46482</v>
      </c>
    </row>
    <row r="61" spans="1:6" x14ac:dyDescent="0.3">
      <c r="A61" s="1">
        <v>1</v>
      </c>
      <c r="B61" s="1">
        <v>60</v>
      </c>
      <c r="C61" s="1" t="s">
        <v>2</v>
      </c>
      <c r="D61" s="1">
        <f t="shared" si="0"/>
        <v>1</v>
      </c>
      <c r="E61" s="1">
        <f>E60+VLOOKUP(A61,数值设定!$B$3:$G$7,4,FALSE)</f>
        <v>3236</v>
      </c>
      <c r="F61" s="1">
        <f>F60+VLOOKUP(A61,数值设定!$B$9:$G$13,4,FALSE)</f>
        <v>47539</v>
      </c>
    </row>
    <row r="62" spans="1:6" x14ac:dyDescent="0.3">
      <c r="A62" s="1">
        <v>1</v>
      </c>
      <c r="B62" s="1">
        <v>61</v>
      </c>
      <c r="C62" s="1" t="s">
        <v>2</v>
      </c>
      <c r="D62" s="1">
        <f t="shared" si="0"/>
        <v>1</v>
      </c>
      <c r="E62" s="1">
        <f>E61+VLOOKUP(A62,数值设定!$B$3:G$7,5,FALSE)</f>
        <v>3352</v>
      </c>
      <c r="F62" s="1">
        <f>F61+VLOOKUP(A62,数值设定!$B$9:$G$13,5,FALSE)</f>
        <v>49300</v>
      </c>
    </row>
    <row r="63" spans="1:6" x14ac:dyDescent="0.3">
      <c r="A63" s="1">
        <v>1</v>
      </c>
      <c r="B63" s="1">
        <v>62</v>
      </c>
      <c r="C63" s="1" t="s">
        <v>2</v>
      </c>
      <c r="D63" s="1">
        <f t="shared" si="0"/>
        <v>1</v>
      </c>
      <c r="E63" s="1">
        <f>E62+VLOOKUP(A63,数值设定!$B$3:G$7,5,FALSE)</f>
        <v>3468</v>
      </c>
      <c r="F63" s="1">
        <f>F62+VLOOKUP(A63,数值设定!$B$9:$G$13,5,FALSE)</f>
        <v>51061</v>
      </c>
    </row>
    <row r="64" spans="1:6" x14ac:dyDescent="0.3">
      <c r="A64" s="1">
        <v>1</v>
      </c>
      <c r="B64" s="1">
        <v>63</v>
      </c>
      <c r="C64" s="1" t="s">
        <v>2</v>
      </c>
      <c r="D64" s="1">
        <f t="shared" si="0"/>
        <v>1</v>
      </c>
      <c r="E64" s="1">
        <f>E63+VLOOKUP(A64,数值设定!$B$3:G$7,5,FALSE)</f>
        <v>3584</v>
      </c>
      <c r="F64" s="1">
        <f>F63+VLOOKUP(A64,数值设定!$B$9:$G$13,5,FALSE)</f>
        <v>52822</v>
      </c>
    </row>
    <row r="65" spans="1:6" x14ac:dyDescent="0.3">
      <c r="A65" s="1">
        <v>1</v>
      </c>
      <c r="B65" s="1">
        <v>64</v>
      </c>
      <c r="C65" s="1" t="s">
        <v>2</v>
      </c>
      <c r="D65" s="1">
        <f t="shared" si="0"/>
        <v>1</v>
      </c>
      <c r="E65" s="1">
        <f>E64+VLOOKUP(A65,数值设定!$B$3:G$7,5,FALSE)</f>
        <v>3700</v>
      </c>
      <c r="F65" s="1">
        <f>F64+VLOOKUP(A65,数值设定!$B$9:$G$13,5,FALSE)</f>
        <v>54583</v>
      </c>
    </row>
    <row r="66" spans="1:6" x14ac:dyDescent="0.3">
      <c r="A66" s="1">
        <v>1</v>
      </c>
      <c r="B66" s="1">
        <v>65</v>
      </c>
      <c r="C66" s="1" t="s">
        <v>2</v>
      </c>
      <c r="D66" s="1">
        <f t="shared" si="0"/>
        <v>1</v>
      </c>
      <c r="E66" s="1">
        <f>E65+VLOOKUP(A66,数值设定!$B$3:G$7,5,FALSE)</f>
        <v>3816</v>
      </c>
      <c r="F66" s="1">
        <f>F65+VLOOKUP(A66,数值设定!$B$9:$G$13,5,FALSE)</f>
        <v>56344</v>
      </c>
    </row>
    <row r="67" spans="1:6" x14ac:dyDescent="0.3">
      <c r="A67" s="1">
        <v>1</v>
      </c>
      <c r="B67" s="1">
        <v>66</v>
      </c>
      <c r="C67" s="1" t="s">
        <v>2</v>
      </c>
      <c r="D67" s="1">
        <f t="shared" ref="D67:D130" si="1">A67</f>
        <v>1</v>
      </c>
      <c r="E67" s="1">
        <f>E66+VLOOKUP(A67,数值设定!$B$3:G$7,5,FALSE)</f>
        <v>3932</v>
      </c>
      <c r="F67" s="1">
        <f>F66+VLOOKUP(A67,数值设定!$B$9:$G$13,5,FALSE)</f>
        <v>58105</v>
      </c>
    </row>
    <row r="68" spans="1:6" x14ac:dyDescent="0.3">
      <c r="A68" s="1">
        <v>1</v>
      </c>
      <c r="B68" s="1">
        <v>67</v>
      </c>
      <c r="C68" s="1" t="s">
        <v>2</v>
      </c>
      <c r="D68" s="1">
        <f t="shared" si="1"/>
        <v>1</v>
      </c>
      <c r="E68" s="1">
        <f>E67+VLOOKUP(A68,数值设定!$B$3:G$7,5,FALSE)</f>
        <v>4048</v>
      </c>
      <c r="F68" s="1">
        <f>F67+VLOOKUP(A68,数值设定!$B$9:$G$13,5,FALSE)</f>
        <v>59866</v>
      </c>
    </row>
    <row r="69" spans="1:6" x14ac:dyDescent="0.3">
      <c r="A69" s="1">
        <v>1</v>
      </c>
      <c r="B69" s="1">
        <v>68</v>
      </c>
      <c r="C69" s="1" t="s">
        <v>2</v>
      </c>
      <c r="D69" s="1">
        <f t="shared" si="1"/>
        <v>1</v>
      </c>
      <c r="E69" s="1">
        <f>E68+VLOOKUP(A69,数值设定!$B$3:G$7,5,FALSE)</f>
        <v>4164</v>
      </c>
      <c r="F69" s="1">
        <f>F68+VLOOKUP(A69,数值设定!$B$9:$G$13,5,FALSE)</f>
        <v>61627</v>
      </c>
    </row>
    <row r="70" spans="1:6" x14ac:dyDescent="0.3">
      <c r="A70" s="1">
        <v>1</v>
      </c>
      <c r="B70" s="1">
        <v>69</v>
      </c>
      <c r="C70" s="1" t="s">
        <v>2</v>
      </c>
      <c r="D70" s="1">
        <f t="shared" si="1"/>
        <v>1</v>
      </c>
      <c r="E70" s="1">
        <f>E69+VLOOKUP(A70,数值设定!$B$3:G$7,5,FALSE)</f>
        <v>4280</v>
      </c>
      <c r="F70" s="1">
        <f>F69+VLOOKUP(A70,数值设定!$B$9:$G$13,5,FALSE)</f>
        <v>63388</v>
      </c>
    </row>
    <row r="71" spans="1:6" x14ac:dyDescent="0.3">
      <c r="A71" s="1">
        <v>1</v>
      </c>
      <c r="B71" s="1">
        <v>70</v>
      </c>
      <c r="C71" s="1" t="s">
        <v>2</v>
      </c>
      <c r="D71" s="1">
        <f t="shared" si="1"/>
        <v>1</v>
      </c>
      <c r="E71" s="1">
        <f>E70+VLOOKUP(A71,数值设定!$B$3:G$7,5,FALSE)</f>
        <v>4396</v>
      </c>
      <c r="F71" s="1">
        <f>F70+VLOOKUP(A71,数值设定!$B$9:$G$13,5,FALSE)</f>
        <v>65149</v>
      </c>
    </row>
    <row r="72" spans="1:6" x14ac:dyDescent="0.3">
      <c r="A72" s="1">
        <v>1</v>
      </c>
      <c r="B72" s="1">
        <v>71</v>
      </c>
      <c r="C72" s="1" t="s">
        <v>2</v>
      </c>
      <c r="D72" s="1">
        <f t="shared" si="1"/>
        <v>1</v>
      </c>
      <c r="E72" s="1">
        <f>E71+VLOOKUP(A72,数值设定!$B$3:G$7,5,FALSE)</f>
        <v>4512</v>
      </c>
      <c r="F72" s="1">
        <f>F71+VLOOKUP(A72,数值设定!$B$9:$G$13,5,FALSE)</f>
        <v>66910</v>
      </c>
    </row>
    <row r="73" spans="1:6" x14ac:dyDescent="0.3">
      <c r="A73" s="1">
        <v>1</v>
      </c>
      <c r="B73" s="1">
        <v>72</v>
      </c>
      <c r="C73" s="1" t="s">
        <v>2</v>
      </c>
      <c r="D73" s="1">
        <f t="shared" si="1"/>
        <v>1</v>
      </c>
      <c r="E73" s="1">
        <f>E72+VLOOKUP(A73,数值设定!$B$3:G$7,5,FALSE)</f>
        <v>4628</v>
      </c>
      <c r="F73" s="1">
        <f>F72+VLOOKUP(A73,数值设定!$B$9:$G$13,5,FALSE)</f>
        <v>68671</v>
      </c>
    </row>
    <row r="74" spans="1:6" x14ac:dyDescent="0.3">
      <c r="A74" s="1">
        <v>1</v>
      </c>
      <c r="B74" s="1">
        <v>73</v>
      </c>
      <c r="C74" s="1" t="s">
        <v>2</v>
      </c>
      <c r="D74" s="1">
        <f t="shared" si="1"/>
        <v>1</v>
      </c>
      <c r="E74" s="1">
        <f>E73+VLOOKUP(A74,数值设定!$B$3:G$7,5,FALSE)</f>
        <v>4744</v>
      </c>
      <c r="F74" s="1">
        <f>F73+VLOOKUP(A74,数值设定!$B$9:$G$13,5,FALSE)</f>
        <v>70432</v>
      </c>
    </row>
    <row r="75" spans="1:6" x14ac:dyDescent="0.3">
      <c r="A75" s="1">
        <v>1</v>
      </c>
      <c r="B75" s="1">
        <v>74</v>
      </c>
      <c r="C75" s="1" t="s">
        <v>2</v>
      </c>
      <c r="D75" s="1">
        <f t="shared" si="1"/>
        <v>1</v>
      </c>
      <c r="E75" s="1">
        <f>E74+VLOOKUP(A75,数值设定!$B$3:G$7,5,FALSE)</f>
        <v>4860</v>
      </c>
      <c r="F75" s="1">
        <f>F74+VLOOKUP(A75,数值设定!$B$9:$G$13,5,FALSE)</f>
        <v>72193</v>
      </c>
    </row>
    <row r="76" spans="1:6" x14ac:dyDescent="0.3">
      <c r="A76" s="1">
        <v>1</v>
      </c>
      <c r="B76" s="1">
        <v>75</v>
      </c>
      <c r="C76" s="1" t="s">
        <v>2</v>
      </c>
      <c r="D76" s="1">
        <f t="shared" si="1"/>
        <v>1</v>
      </c>
      <c r="E76" s="1">
        <f>E75+VLOOKUP(A76,数值设定!$B$3:G$7,5,FALSE)</f>
        <v>4976</v>
      </c>
      <c r="F76" s="1">
        <f>F75+VLOOKUP(A76,数值设定!$B$9:$G$13,5,FALSE)</f>
        <v>73954</v>
      </c>
    </row>
    <row r="77" spans="1:6" x14ac:dyDescent="0.3">
      <c r="A77" s="1">
        <v>1</v>
      </c>
      <c r="B77" s="1">
        <v>76</v>
      </c>
      <c r="C77" s="1" t="s">
        <v>2</v>
      </c>
      <c r="D77" s="1">
        <f t="shared" si="1"/>
        <v>1</v>
      </c>
      <c r="E77" s="1">
        <f>E76+VLOOKUP(A77,数值设定!$B$3:G$7,5,FALSE)</f>
        <v>5092</v>
      </c>
      <c r="F77" s="1">
        <f>F76+VLOOKUP(A77,数值设定!$B$9:$G$13,5,FALSE)</f>
        <v>75715</v>
      </c>
    </row>
    <row r="78" spans="1:6" x14ac:dyDescent="0.3">
      <c r="A78" s="1">
        <v>1</v>
      </c>
      <c r="B78" s="1">
        <v>77</v>
      </c>
      <c r="C78" s="1" t="s">
        <v>2</v>
      </c>
      <c r="D78" s="1">
        <f t="shared" si="1"/>
        <v>1</v>
      </c>
      <c r="E78" s="1">
        <f>E77+VLOOKUP(A78,数值设定!$B$3:G$7,5,FALSE)</f>
        <v>5208</v>
      </c>
      <c r="F78" s="1">
        <f>F77+VLOOKUP(A78,数值设定!$B$9:$G$13,5,FALSE)</f>
        <v>77476</v>
      </c>
    </row>
    <row r="79" spans="1:6" x14ac:dyDescent="0.3">
      <c r="A79" s="1">
        <v>1</v>
      </c>
      <c r="B79" s="1">
        <v>78</v>
      </c>
      <c r="C79" s="1" t="s">
        <v>2</v>
      </c>
      <c r="D79" s="1">
        <f t="shared" si="1"/>
        <v>1</v>
      </c>
      <c r="E79" s="1">
        <f>E78+VLOOKUP(A79,数值设定!$B$3:G$7,5,FALSE)</f>
        <v>5324</v>
      </c>
      <c r="F79" s="1">
        <f>F78+VLOOKUP(A79,数值设定!$B$9:$G$13,5,FALSE)</f>
        <v>79237</v>
      </c>
    </row>
    <row r="80" spans="1:6" x14ac:dyDescent="0.3">
      <c r="A80" s="1">
        <v>1</v>
      </c>
      <c r="B80" s="1">
        <v>79</v>
      </c>
      <c r="C80" s="1" t="s">
        <v>2</v>
      </c>
      <c r="D80" s="1">
        <f t="shared" si="1"/>
        <v>1</v>
      </c>
      <c r="E80" s="1">
        <f>E79+VLOOKUP(A80,数值设定!$B$3:G$7,5,FALSE)</f>
        <v>5440</v>
      </c>
      <c r="F80" s="1">
        <f>F79+VLOOKUP(A80,数值设定!$B$9:$G$13,5,FALSE)</f>
        <v>80998</v>
      </c>
    </row>
    <row r="81" spans="1:6" x14ac:dyDescent="0.3">
      <c r="A81" s="1">
        <v>1</v>
      </c>
      <c r="B81" s="1">
        <v>80</v>
      </c>
      <c r="C81" s="1" t="s">
        <v>2</v>
      </c>
      <c r="D81" s="1">
        <f t="shared" si="1"/>
        <v>1</v>
      </c>
      <c r="E81" s="1">
        <f>E80+VLOOKUP(A81,数值设定!$B$3:G$7,5,FALSE)</f>
        <v>5556</v>
      </c>
      <c r="F81" s="1">
        <f>F80+VLOOKUP(A81,数值设定!$B$9:$G$13,5,FALSE)</f>
        <v>82759</v>
      </c>
    </row>
    <row r="82" spans="1:6" x14ac:dyDescent="0.3">
      <c r="A82" s="1">
        <v>1</v>
      </c>
      <c r="B82" s="1">
        <v>81</v>
      </c>
      <c r="C82" s="1" t="s">
        <v>2</v>
      </c>
      <c r="D82" s="1">
        <f t="shared" si="1"/>
        <v>1</v>
      </c>
      <c r="E82" s="1">
        <f>E81+VLOOKUP(A82,数值设定!$B$3:G$7,5,FALSE)</f>
        <v>5672</v>
      </c>
      <c r="F82" s="1">
        <f>F81+VLOOKUP(A82,数值设定!$B$9:$G$13,5,FALSE)</f>
        <v>84520</v>
      </c>
    </row>
    <row r="83" spans="1:6" x14ac:dyDescent="0.3">
      <c r="A83" s="1">
        <v>1</v>
      </c>
      <c r="B83" s="1">
        <v>82</v>
      </c>
      <c r="C83" s="1" t="s">
        <v>2</v>
      </c>
      <c r="D83" s="1">
        <f t="shared" si="1"/>
        <v>1</v>
      </c>
      <c r="E83" s="1">
        <f>E82+VLOOKUP(A83,数值设定!$B$3:G$7,5,FALSE)</f>
        <v>5788</v>
      </c>
      <c r="F83" s="1">
        <f>F82+VLOOKUP(A83,数值设定!$B$9:$G$13,5,FALSE)</f>
        <v>86281</v>
      </c>
    </row>
    <row r="84" spans="1:6" x14ac:dyDescent="0.3">
      <c r="A84" s="1">
        <v>1</v>
      </c>
      <c r="B84" s="1">
        <v>83</v>
      </c>
      <c r="C84" s="1" t="s">
        <v>2</v>
      </c>
      <c r="D84" s="1">
        <f t="shared" si="1"/>
        <v>1</v>
      </c>
      <c r="E84" s="1">
        <f>E83+VLOOKUP(A84,数值设定!$B$3:G$7,5,FALSE)</f>
        <v>5904</v>
      </c>
      <c r="F84" s="1">
        <f>F83+VLOOKUP(A84,数值设定!$B$9:$G$13,5,FALSE)</f>
        <v>88042</v>
      </c>
    </row>
    <row r="85" spans="1:6" x14ac:dyDescent="0.3">
      <c r="A85" s="1">
        <v>1</v>
      </c>
      <c r="B85" s="1">
        <v>84</v>
      </c>
      <c r="C85" s="1" t="s">
        <v>2</v>
      </c>
      <c r="D85" s="1">
        <f t="shared" si="1"/>
        <v>1</v>
      </c>
      <c r="E85" s="1">
        <f>E84+VLOOKUP(A85,数值设定!$B$3:G$7,5,FALSE)</f>
        <v>6020</v>
      </c>
      <c r="F85" s="1">
        <f>F84+VLOOKUP(A85,数值设定!$B$9:$G$13,5,FALSE)</f>
        <v>89803</v>
      </c>
    </row>
    <row r="86" spans="1:6" x14ac:dyDescent="0.3">
      <c r="A86" s="1">
        <v>1</v>
      </c>
      <c r="B86" s="1">
        <v>85</v>
      </c>
      <c r="C86" s="1" t="s">
        <v>2</v>
      </c>
      <c r="D86" s="1">
        <f t="shared" si="1"/>
        <v>1</v>
      </c>
      <c r="E86" s="1">
        <f>E85+VLOOKUP(A86,数值设定!$B$3:G$7,5,FALSE)</f>
        <v>6136</v>
      </c>
      <c r="F86" s="1">
        <f>F85+VLOOKUP(A86,数值设定!$B$9:$G$13,5,FALSE)</f>
        <v>91564</v>
      </c>
    </row>
    <row r="87" spans="1:6" x14ac:dyDescent="0.3">
      <c r="A87" s="1">
        <v>1</v>
      </c>
      <c r="B87" s="1">
        <v>86</v>
      </c>
      <c r="C87" s="1" t="s">
        <v>2</v>
      </c>
      <c r="D87" s="1">
        <f t="shared" si="1"/>
        <v>1</v>
      </c>
      <c r="E87" s="1">
        <f>E86+VLOOKUP(A87,数值设定!$B$3:G$7,5,FALSE)</f>
        <v>6252</v>
      </c>
      <c r="F87" s="1">
        <f>F86+VLOOKUP(A87,数值设定!$B$9:$G$13,5,FALSE)</f>
        <v>93325</v>
      </c>
    </row>
    <row r="88" spans="1:6" x14ac:dyDescent="0.3">
      <c r="A88" s="1">
        <v>1</v>
      </c>
      <c r="B88" s="1">
        <v>87</v>
      </c>
      <c r="C88" s="1" t="s">
        <v>2</v>
      </c>
      <c r="D88" s="1">
        <f t="shared" si="1"/>
        <v>1</v>
      </c>
      <c r="E88" s="1">
        <f>E87+VLOOKUP(A88,数值设定!$B$3:G$7,5,FALSE)</f>
        <v>6368</v>
      </c>
      <c r="F88" s="1">
        <f>F87+VLOOKUP(A88,数值设定!$B$9:$G$13,5,FALSE)</f>
        <v>95086</v>
      </c>
    </row>
    <row r="89" spans="1:6" x14ac:dyDescent="0.3">
      <c r="A89" s="1">
        <v>1</v>
      </c>
      <c r="B89" s="1">
        <v>88</v>
      </c>
      <c r="C89" s="1" t="s">
        <v>2</v>
      </c>
      <c r="D89" s="1">
        <f t="shared" si="1"/>
        <v>1</v>
      </c>
      <c r="E89" s="1">
        <f>E88+VLOOKUP(A89,数值设定!$B$3:G$7,5,FALSE)</f>
        <v>6484</v>
      </c>
      <c r="F89" s="1">
        <f>F88+VLOOKUP(A89,数值设定!$B$9:$G$13,5,FALSE)</f>
        <v>96847</v>
      </c>
    </row>
    <row r="90" spans="1:6" x14ac:dyDescent="0.3">
      <c r="A90" s="1">
        <v>1</v>
      </c>
      <c r="B90" s="1">
        <v>89</v>
      </c>
      <c r="C90" s="1" t="s">
        <v>2</v>
      </c>
      <c r="D90" s="1">
        <f t="shared" si="1"/>
        <v>1</v>
      </c>
      <c r="E90" s="1">
        <f>E89+VLOOKUP(A90,数值设定!$B$3:G$7,5,FALSE)</f>
        <v>6600</v>
      </c>
      <c r="F90" s="1">
        <f>F89+VLOOKUP(A90,数值设定!$B$9:$G$13,5,FALSE)</f>
        <v>98608</v>
      </c>
    </row>
    <row r="91" spans="1:6" x14ac:dyDescent="0.3">
      <c r="A91" s="1">
        <v>1</v>
      </c>
      <c r="B91" s="1">
        <v>90</v>
      </c>
      <c r="C91" s="1" t="s">
        <v>2</v>
      </c>
      <c r="D91" s="1">
        <f t="shared" si="1"/>
        <v>1</v>
      </c>
      <c r="E91" s="1">
        <f>E90+VLOOKUP(A91,数值设定!$B$3:G$7,5,FALSE)</f>
        <v>6716</v>
      </c>
      <c r="F91" s="1">
        <f>F90+VLOOKUP(A91,数值设定!$B$9:$G$13,5,FALSE)</f>
        <v>100369</v>
      </c>
    </row>
    <row r="92" spans="1:6" x14ac:dyDescent="0.3">
      <c r="A92" s="1">
        <v>1</v>
      </c>
      <c r="B92" s="1">
        <v>91</v>
      </c>
      <c r="C92" s="1" t="s">
        <v>2</v>
      </c>
      <c r="D92" s="1">
        <f t="shared" si="1"/>
        <v>1</v>
      </c>
      <c r="E92" s="1">
        <f>E91+VLOOKUP(A92,数值设定!$B$3:$G$7,6,FALSE)</f>
        <v>6871</v>
      </c>
      <c r="F92" s="1">
        <f>F91+VLOOKUP(A92,数值设定!$B$9:$G$13,6,FALSE)</f>
        <v>103540</v>
      </c>
    </row>
    <row r="93" spans="1:6" x14ac:dyDescent="0.3">
      <c r="A93" s="1">
        <v>1</v>
      </c>
      <c r="B93" s="1">
        <v>92</v>
      </c>
      <c r="C93" s="1" t="s">
        <v>2</v>
      </c>
      <c r="D93" s="1">
        <f t="shared" si="1"/>
        <v>1</v>
      </c>
      <c r="E93" s="1">
        <f>E92+VLOOKUP(A93,数值设定!$B$3:$G$7,6,FALSE)</f>
        <v>7026</v>
      </c>
      <c r="F93" s="1">
        <f>F92+VLOOKUP(A93,数值设定!$B$9:$G$13,6,FALSE)</f>
        <v>106711</v>
      </c>
    </row>
    <row r="94" spans="1:6" x14ac:dyDescent="0.3">
      <c r="A94" s="1">
        <v>1</v>
      </c>
      <c r="B94" s="1">
        <v>93</v>
      </c>
      <c r="C94" s="1" t="s">
        <v>2</v>
      </c>
      <c r="D94" s="1">
        <f t="shared" si="1"/>
        <v>1</v>
      </c>
      <c r="E94" s="1">
        <f>E93+VLOOKUP(A94,数值设定!$B$3:$G$7,6,FALSE)</f>
        <v>7181</v>
      </c>
      <c r="F94" s="1">
        <f>F93+VLOOKUP(A94,数值设定!$B$9:$G$13,6,FALSE)</f>
        <v>109882</v>
      </c>
    </row>
    <row r="95" spans="1:6" x14ac:dyDescent="0.3">
      <c r="A95" s="1">
        <v>1</v>
      </c>
      <c r="B95" s="1">
        <v>94</v>
      </c>
      <c r="C95" s="1" t="s">
        <v>2</v>
      </c>
      <c r="D95" s="1">
        <f t="shared" si="1"/>
        <v>1</v>
      </c>
      <c r="E95" s="1">
        <f>E94+VLOOKUP(A95,数值设定!$B$3:$G$7,6,FALSE)</f>
        <v>7336</v>
      </c>
      <c r="F95" s="1">
        <f>F94+VLOOKUP(A95,数值设定!$B$9:$G$13,6,FALSE)</f>
        <v>113053</v>
      </c>
    </row>
    <row r="96" spans="1:6" x14ac:dyDescent="0.3">
      <c r="A96" s="1">
        <v>1</v>
      </c>
      <c r="B96" s="1">
        <v>95</v>
      </c>
      <c r="C96" s="1" t="s">
        <v>2</v>
      </c>
      <c r="D96" s="1">
        <f t="shared" si="1"/>
        <v>1</v>
      </c>
      <c r="E96" s="1">
        <f>E95+VLOOKUP(A96,数值设定!$B$3:$G$7,6,FALSE)</f>
        <v>7491</v>
      </c>
      <c r="F96" s="1">
        <f>F95+VLOOKUP(A96,数值设定!$B$9:$G$13,6,FALSE)</f>
        <v>116224</v>
      </c>
    </row>
    <row r="97" spans="1:6" x14ac:dyDescent="0.3">
      <c r="A97" s="1">
        <v>1</v>
      </c>
      <c r="B97" s="1">
        <v>96</v>
      </c>
      <c r="C97" s="1" t="s">
        <v>2</v>
      </c>
      <c r="D97" s="1">
        <f t="shared" si="1"/>
        <v>1</v>
      </c>
      <c r="E97" s="1">
        <f>E96+VLOOKUP(A97,数值设定!$B$3:$G$7,6,FALSE)</f>
        <v>7646</v>
      </c>
      <c r="F97" s="1">
        <f>F96+VLOOKUP(A97,数值设定!$B$9:$G$13,6,FALSE)</f>
        <v>119395</v>
      </c>
    </row>
    <row r="98" spans="1:6" x14ac:dyDescent="0.3">
      <c r="A98" s="1">
        <v>1</v>
      </c>
      <c r="B98" s="1">
        <v>97</v>
      </c>
      <c r="C98" s="1" t="s">
        <v>2</v>
      </c>
      <c r="D98" s="1">
        <f t="shared" si="1"/>
        <v>1</v>
      </c>
      <c r="E98" s="1">
        <f>E97+VLOOKUP(A98,数值设定!$B$3:$G$7,6,FALSE)</f>
        <v>7801</v>
      </c>
      <c r="F98" s="1">
        <f>F97+VLOOKUP(A98,数值设定!$B$9:$G$13,6,FALSE)</f>
        <v>122566</v>
      </c>
    </row>
    <row r="99" spans="1:6" x14ac:dyDescent="0.3">
      <c r="A99" s="1">
        <v>1</v>
      </c>
      <c r="B99" s="1">
        <v>98</v>
      </c>
      <c r="C99" s="1" t="s">
        <v>2</v>
      </c>
      <c r="D99" s="1">
        <f t="shared" si="1"/>
        <v>1</v>
      </c>
      <c r="E99" s="1">
        <f>E98+VLOOKUP(A99,数值设定!$B$3:$G$7,6,FALSE)</f>
        <v>7956</v>
      </c>
      <c r="F99" s="1">
        <f>F98+VLOOKUP(A99,数值设定!$B$9:$G$13,6,FALSE)</f>
        <v>125737</v>
      </c>
    </row>
    <row r="100" spans="1:6" x14ac:dyDescent="0.3">
      <c r="A100" s="1">
        <v>1</v>
      </c>
      <c r="B100" s="1">
        <v>99</v>
      </c>
      <c r="C100" s="1" t="s">
        <v>2</v>
      </c>
      <c r="D100" s="1">
        <f t="shared" si="1"/>
        <v>1</v>
      </c>
      <c r="E100" s="1">
        <f>E99+VLOOKUP(A100,数值设定!$B$3:$G$7,6,FALSE)</f>
        <v>8111</v>
      </c>
      <c r="F100" s="1">
        <f>F99+VLOOKUP(A100,数值设定!$B$9:$G$13,6,FALSE)</f>
        <v>128908</v>
      </c>
    </row>
    <row r="101" spans="1:6" x14ac:dyDescent="0.3">
      <c r="A101" s="1">
        <v>1</v>
      </c>
      <c r="B101" s="1">
        <v>100</v>
      </c>
      <c r="C101" s="1" t="s">
        <v>2</v>
      </c>
      <c r="D101" s="1">
        <f t="shared" si="1"/>
        <v>1</v>
      </c>
      <c r="E101" s="1">
        <f>E100+VLOOKUP(A101,数值设定!$B$3:$G$7,6,FALSE)</f>
        <v>8266</v>
      </c>
      <c r="F101" s="1">
        <f>F100+VLOOKUP(A101,数值设定!$B$9:$G$13,6,FALSE)</f>
        <v>132079</v>
      </c>
    </row>
    <row r="102" spans="1:6" x14ac:dyDescent="0.3">
      <c r="A102" s="1">
        <v>1</v>
      </c>
      <c r="B102" s="1">
        <v>101</v>
      </c>
      <c r="C102" s="1" t="s">
        <v>2</v>
      </c>
      <c r="D102" s="1">
        <f t="shared" si="1"/>
        <v>1</v>
      </c>
      <c r="E102" s="1">
        <f>E101+VLOOKUP(A102,数值设定!$B$3:$G$7,6,FALSE)</f>
        <v>8421</v>
      </c>
      <c r="F102" s="1">
        <f>F101+VLOOKUP(A102,数值设定!$B$9:$G$13,6,FALSE)</f>
        <v>135250</v>
      </c>
    </row>
    <row r="103" spans="1:6" x14ac:dyDescent="0.3">
      <c r="A103" s="1">
        <v>1</v>
      </c>
      <c r="B103" s="1">
        <v>102</v>
      </c>
      <c r="C103" s="1" t="s">
        <v>2</v>
      </c>
      <c r="D103" s="1">
        <f t="shared" si="1"/>
        <v>1</v>
      </c>
      <c r="E103" s="1">
        <f>E102+VLOOKUP(A103,数值设定!$B$3:$G$7,6,FALSE)</f>
        <v>8576</v>
      </c>
      <c r="F103" s="1">
        <f>F102+VLOOKUP(A103,数值设定!$B$9:$G$13,6,FALSE)</f>
        <v>138421</v>
      </c>
    </row>
    <row r="104" spans="1:6" x14ac:dyDescent="0.3">
      <c r="A104" s="1">
        <v>1</v>
      </c>
      <c r="B104" s="1">
        <v>103</v>
      </c>
      <c r="C104" s="1" t="s">
        <v>2</v>
      </c>
      <c r="D104" s="1">
        <f t="shared" si="1"/>
        <v>1</v>
      </c>
      <c r="E104" s="1">
        <f>E103+VLOOKUP(A104,数值设定!$B$3:$G$7,6,FALSE)</f>
        <v>8731</v>
      </c>
      <c r="F104" s="1">
        <f>F103+VLOOKUP(A104,数值设定!$B$9:$G$13,6,FALSE)</f>
        <v>141592</v>
      </c>
    </row>
    <row r="105" spans="1:6" x14ac:dyDescent="0.3">
      <c r="A105" s="1">
        <v>1</v>
      </c>
      <c r="B105" s="1">
        <v>104</v>
      </c>
      <c r="C105" s="1" t="s">
        <v>2</v>
      </c>
      <c r="D105" s="1">
        <f t="shared" si="1"/>
        <v>1</v>
      </c>
      <c r="E105" s="1">
        <f>E104+VLOOKUP(A105,数值设定!$B$3:$G$7,6,FALSE)</f>
        <v>8886</v>
      </c>
      <c r="F105" s="1">
        <f>F104+VLOOKUP(A105,数值设定!$B$9:$G$13,6,FALSE)</f>
        <v>144763</v>
      </c>
    </row>
    <row r="106" spans="1:6" x14ac:dyDescent="0.3">
      <c r="A106" s="1">
        <v>1</v>
      </c>
      <c r="B106" s="1">
        <v>105</v>
      </c>
      <c r="C106" s="1" t="s">
        <v>2</v>
      </c>
      <c r="D106" s="1">
        <f t="shared" si="1"/>
        <v>1</v>
      </c>
      <c r="E106" s="1">
        <f>E105+VLOOKUP(A106,数值设定!$B$3:$G$7,6,FALSE)</f>
        <v>9041</v>
      </c>
      <c r="F106" s="1">
        <f>F105+VLOOKUP(A106,数值设定!$B$9:$G$13,6,FALSE)</f>
        <v>147934</v>
      </c>
    </row>
    <row r="107" spans="1:6" x14ac:dyDescent="0.3">
      <c r="A107" s="1">
        <v>1</v>
      </c>
      <c r="B107" s="1">
        <v>106</v>
      </c>
      <c r="C107" s="1" t="s">
        <v>2</v>
      </c>
      <c r="D107" s="1">
        <f t="shared" si="1"/>
        <v>1</v>
      </c>
      <c r="E107" s="1">
        <f>E106+VLOOKUP(A107,数值设定!$B$3:$G$7,6,FALSE)</f>
        <v>9196</v>
      </c>
      <c r="F107" s="1">
        <f>F106+VLOOKUP(A107,数值设定!$B$9:$G$13,6,FALSE)</f>
        <v>151105</v>
      </c>
    </row>
    <row r="108" spans="1:6" x14ac:dyDescent="0.3">
      <c r="A108" s="1">
        <v>1</v>
      </c>
      <c r="B108" s="1">
        <v>107</v>
      </c>
      <c r="C108" s="1" t="s">
        <v>2</v>
      </c>
      <c r="D108" s="1">
        <f t="shared" si="1"/>
        <v>1</v>
      </c>
      <c r="E108" s="1">
        <f>E107+VLOOKUP(A108,数值设定!$B$3:$G$7,6,FALSE)</f>
        <v>9351</v>
      </c>
      <c r="F108" s="1">
        <f>F107+VLOOKUP(A108,数值设定!$B$9:$G$13,6,FALSE)</f>
        <v>154276</v>
      </c>
    </row>
    <row r="109" spans="1:6" x14ac:dyDescent="0.3">
      <c r="A109" s="1">
        <v>1</v>
      </c>
      <c r="B109" s="1">
        <v>108</v>
      </c>
      <c r="C109" s="1" t="s">
        <v>2</v>
      </c>
      <c r="D109" s="1">
        <f t="shared" si="1"/>
        <v>1</v>
      </c>
      <c r="E109" s="1">
        <f>E108+VLOOKUP(A109,数值设定!$B$3:$G$7,6,FALSE)</f>
        <v>9506</v>
      </c>
      <c r="F109" s="1">
        <f>F108+VLOOKUP(A109,数值设定!$B$9:$G$13,6,FALSE)</f>
        <v>157447</v>
      </c>
    </row>
    <row r="110" spans="1:6" x14ac:dyDescent="0.3">
      <c r="A110" s="1">
        <v>1</v>
      </c>
      <c r="B110" s="1">
        <v>109</v>
      </c>
      <c r="C110" s="1" t="s">
        <v>2</v>
      </c>
      <c r="D110" s="1">
        <f t="shared" si="1"/>
        <v>1</v>
      </c>
      <c r="E110" s="1">
        <f>E109+VLOOKUP(A110,数值设定!$B$3:$G$7,6,FALSE)</f>
        <v>9661</v>
      </c>
      <c r="F110" s="1">
        <f>F109+VLOOKUP(A110,数值设定!$B$9:$G$13,6,FALSE)</f>
        <v>160618</v>
      </c>
    </row>
    <row r="111" spans="1:6" x14ac:dyDescent="0.3">
      <c r="A111" s="1">
        <v>1</v>
      </c>
      <c r="B111" s="1">
        <v>110</v>
      </c>
      <c r="C111" s="1" t="s">
        <v>2</v>
      </c>
      <c r="D111" s="1">
        <f t="shared" si="1"/>
        <v>1</v>
      </c>
      <c r="E111" s="1">
        <f>E110+VLOOKUP(A111,数值设定!$B$3:$G$7,6,FALSE)</f>
        <v>9816</v>
      </c>
      <c r="F111" s="1">
        <f>F110+VLOOKUP(A111,数值设定!$B$9:$G$13,6,FALSE)</f>
        <v>163789</v>
      </c>
    </row>
    <row r="112" spans="1:6" x14ac:dyDescent="0.3">
      <c r="A112" s="1">
        <v>1</v>
      </c>
      <c r="B112" s="1">
        <v>111</v>
      </c>
      <c r="C112" s="1" t="s">
        <v>2</v>
      </c>
      <c r="D112" s="1">
        <f t="shared" si="1"/>
        <v>1</v>
      </c>
      <c r="E112" s="1">
        <f>E111+VLOOKUP(A112,数值设定!$B$3:$G$7,6,FALSE)</f>
        <v>9971</v>
      </c>
      <c r="F112" s="1">
        <f>F111+VLOOKUP(A112,数值设定!$B$9:$G$13,6,FALSE)</f>
        <v>166960</v>
      </c>
    </row>
    <row r="113" spans="1:6" x14ac:dyDescent="0.3">
      <c r="A113" s="1">
        <v>1</v>
      </c>
      <c r="B113" s="1">
        <v>112</v>
      </c>
      <c r="C113" s="1" t="s">
        <v>2</v>
      </c>
      <c r="D113" s="1">
        <f t="shared" si="1"/>
        <v>1</v>
      </c>
      <c r="E113" s="1">
        <f>E112+VLOOKUP(A113,数值设定!$B$3:$G$7,6,FALSE)</f>
        <v>10126</v>
      </c>
      <c r="F113" s="1">
        <f>F112+VLOOKUP(A113,数值设定!$B$9:$G$13,6,FALSE)</f>
        <v>170131</v>
      </c>
    </row>
    <row r="114" spans="1:6" x14ac:dyDescent="0.3">
      <c r="A114" s="1">
        <v>1</v>
      </c>
      <c r="B114" s="1">
        <v>113</v>
      </c>
      <c r="C114" s="1" t="s">
        <v>2</v>
      </c>
      <c r="D114" s="1">
        <f t="shared" si="1"/>
        <v>1</v>
      </c>
      <c r="E114" s="1">
        <f>E113+VLOOKUP(A114,数值设定!$B$3:$G$7,6,FALSE)</f>
        <v>10281</v>
      </c>
      <c r="F114" s="1">
        <f>F113+VLOOKUP(A114,数值设定!$B$9:$G$13,6,FALSE)</f>
        <v>173302</v>
      </c>
    </row>
    <row r="115" spans="1:6" x14ac:dyDescent="0.3">
      <c r="A115" s="1">
        <v>1</v>
      </c>
      <c r="B115" s="1">
        <v>114</v>
      </c>
      <c r="C115" s="1" t="s">
        <v>2</v>
      </c>
      <c r="D115" s="1">
        <f t="shared" si="1"/>
        <v>1</v>
      </c>
      <c r="E115" s="1">
        <f>E114+VLOOKUP(A115,数值设定!$B$3:$G$7,6,FALSE)</f>
        <v>10436</v>
      </c>
      <c r="F115" s="1">
        <f>F114+VLOOKUP(A115,数值设定!$B$9:$G$13,6,FALSE)</f>
        <v>176473</v>
      </c>
    </row>
    <row r="116" spans="1:6" x14ac:dyDescent="0.3">
      <c r="A116" s="1">
        <v>1</v>
      </c>
      <c r="B116" s="1">
        <v>115</v>
      </c>
      <c r="C116" s="1" t="s">
        <v>2</v>
      </c>
      <c r="D116" s="1">
        <f t="shared" si="1"/>
        <v>1</v>
      </c>
      <c r="E116" s="1">
        <f>E115+VLOOKUP(A116,数值设定!$B$3:$G$7,6,FALSE)</f>
        <v>10591</v>
      </c>
      <c r="F116" s="1">
        <f>F115+VLOOKUP(A116,数值设定!$B$9:$G$13,6,FALSE)</f>
        <v>179644</v>
      </c>
    </row>
    <row r="117" spans="1:6" x14ac:dyDescent="0.3">
      <c r="A117" s="1">
        <v>1</v>
      </c>
      <c r="B117" s="1">
        <v>116</v>
      </c>
      <c r="C117" s="1" t="s">
        <v>2</v>
      </c>
      <c r="D117" s="1">
        <f t="shared" si="1"/>
        <v>1</v>
      </c>
      <c r="E117" s="1">
        <f>E116+VLOOKUP(A117,数值设定!$B$3:$G$7,6,FALSE)</f>
        <v>10746</v>
      </c>
      <c r="F117" s="1">
        <f>F116+VLOOKUP(A117,数值设定!$B$9:$G$13,6,FALSE)</f>
        <v>182815</v>
      </c>
    </row>
    <row r="118" spans="1:6" x14ac:dyDescent="0.3">
      <c r="A118" s="1">
        <v>1</v>
      </c>
      <c r="B118" s="1">
        <v>117</v>
      </c>
      <c r="C118" s="1" t="s">
        <v>2</v>
      </c>
      <c r="D118" s="1">
        <f t="shared" si="1"/>
        <v>1</v>
      </c>
      <c r="E118" s="1">
        <f>E117+VLOOKUP(A118,数值设定!$B$3:$G$7,6,FALSE)</f>
        <v>10901</v>
      </c>
      <c r="F118" s="1">
        <f>F117+VLOOKUP(A118,数值设定!$B$9:$G$13,6,FALSE)</f>
        <v>185986</v>
      </c>
    </row>
    <row r="119" spans="1:6" x14ac:dyDescent="0.3">
      <c r="A119" s="1">
        <v>1</v>
      </c>
      <c r="B119" s="1">
        <v>118</v>
      </c>
      <c r="C119" s="1" t="s">
        <v>2</v>
      </c>
      <c r="D119" s="1">
        <f t="shared" si="1"/>
        <v>1</v>
      </c>
      <c r="E119" s="1">
        <f>E118+VLOOKUP(A119,数值设定!$B$3:$G$7,6,FALSE)</f>
        <v>11056</v>
      </c>
      <c r="F119" s="1">
        <f>F118+VLOOKUP(A119,数值设定!$B$9:$G$13,6,FALSE)</f>
        <v>189157</v>
      </c>
    </row>
    <row r="120" spans="1:6" x14ac:dyDescent="0.3">
      <c r="A120" s="1">
        <v>1</v>
      </c>
      <c r="B120" s="1">
        <v>119</v>
      </c>
      <c r="C120" s="1" t="s">
        <v>2</v>
      </c>
      <c r="D120" s="1">
        <f t="shared" si="1"/>
        <v>1</v>
      </c>
      <c r="E120" s="1">
        <f>E119+VLOOKUP(A120,数值设定!$B$3:$G$7,6,FALSE)</f>
        <v>11211</v>
      </c>
      <c r="F120" s="1">
        <f>F119+VLOOKUP(A120,数值设定!$B$9:$G$13,6,FALSE)</f>
        <v>192328</v>
      </c>
    </row>
    <row r="121" spans="1:6" x14ac:dyDescent="0.3">
      <c r="A121" s="1">
        <v>1</v>
      </c>
      <c r="B121" s="1">
        <v>120</v>
      </c>
      <c r="C121" s="1" t="s">
        <v>2</v>
      </c>
      <c r="D121" s="1">
        <f t="shared" si="1"/>
        <v>1</v>
      </c>
      <c r="E121" s="1">
        <f>E120+VLOOKUP(A121,数值设定!$B$3:$G$7,6,FALSE)</f>
        <v>11366</v>
      </c>
      <c r="F121" s="1">
        <f>F120+VLOOKUP(A121,数值设定!$B$9:$G$13,6,FALSE)</f>
        <v>195499</v>
      </c>
    </row>
    <row r="122" spans="1:6" x14ac:dyDescent="0.3">
      <c r="A122" s="1">
        <v>2</v>
      </c>
      <c r="B122" s="1">
        <v>1</v>
      </c>
      <c r="C122" s="1" t="s">
        <v>11</v>
      </c>
      <c r="D122" s="1">
        <f t="shared" si="1"/>
        <v>2</v>
      </c>
      <c r="E122" s="1">
        <f>VLOOKUP(A122,数值设定!$B$3:$G$7,2,FALSE)</f>
        <v>98</v>
      </c>
      <c r="F122" s="1">
        <f>VLOOKUP(A122,数值设定!$B$9:$G$13,2,FALSE)</f>
        <v>380</v>
      </c>
    </row>
    <row r="123" spans="1:6" x14ac:dyDescent="0.3">
      <c r="A123" s="1">
        <v>2</v>
      </c>
      <c r="B123" s="1">
        <v>2</v>
      </c>
      <c r="C123" s="1" t="s">
        <v>11</v>
      </c>
      <c r="D123" s="1">
        <f t="shared" si="1"/>
        <v>2</v>
      </c>
      <c r="E123" s="1">
        <f>E122+VLOOKUP(A123,数值设定!$B$3:$G$7,3,FALSE)</f>
        <v>129</v>
      </c>
      <c r="F123" s="1">
        <f>F122+VLOOKUP(A123,数值设定!$B$9:$G$13,3,FALSE)</f>
        <v>986</v>
      </c>
    </row>
    <row r="124" spans="1:6" x14ac:dyDescent="0.3">
      <c r="A124" s="1">
        <v>2</v>
      </c>
      <c r="B124" s="1">
        <v>3</v>
      </c>
      <c r="C124" s="1" t="s">
        <v>11</v>
      </c>
      <c r="D124" s="1">
        <f t="shared" si="1"/>
        <v>2</v>
      </c>
      <c r="E124" s="1">
        <f>E123+VLOOKUP(A124,数值设定!$B$3:$G$7,3,FALSE)</f>
        <v>160</v>
      </c>
      <c r="F124" s="1">
        <f>F123+VLOOKUP(A124,数值设定!$B$9:$G$13,3,FALSE)</f>
        <v>1592</v>
      </c>
    </row>
    <row r="125" spans="1:6" x14ac:dyDescent="0.3">
      <c r="A125" s="1">
        <v>2</v>
      </c>
      <c r="B125" s="1">
        <v>4</v>
      </c>
      <c r="C125" s="1" t="s">
        <v>11</v>
      </c>
      <c r="D125" s="1">
        <f t="shared" si="1"/>
        <v>2</v>
      </c>
      <c r="E125" s="1">
        <f>E124+VLOOKUP(A125,数值设定!$B$3:$G$7,3,FALSE)</f>
        <v>191</v>
      </c>
      <c r="F125" s="1">
        <f>F124+VLOOKUP(A125,数值设定!$B$9:$G$13,3,FALSE)</f>
        <v>2198</v>
      </c>
    </row>
    <row r="126" spans="1:6" x14ac:dyDescent="0.3">
      <c r="A126" s="1">
        <v>2</v>
      </c>
      <c r="B126" s="1">
        <v>5</v>
      </c>
      <c r="C126" s="1" t="s">
        <v>11</v>
      </c>
      <c r="D126" s="1">
        <f t="shared" si="1"/>
        <v>2</v>
      </c>
      <c r="E126" s="1">
        <f>E125+VLOOKUP(A126,数值设定!$B$3:$G$7,3,FALSE)</f>
        <v>222</v>
      </c>
      <c r="F126" s="1">
        <f>F125+VLOOKUP(A126,数值设定!$B$9:$G$13,3,FALSE)</f>
        <v>2804</v>
      </c>
    </row>
    <row r="127" spans="1:6" x14ac:dyDescent="0.3">
      <c r="A127" s="1">
        <v>2</v>
      </c>
      <c r="B127" s="1">
        <v>6</v>
      </c>
      <c r="C127" s="1" t="s">
        <v>11</v>
      </c>
      <c r="D127" s="1">
        <f t="shared" si="1"/>
        <v>2</v>
      </c>
      <c r="E127" s="1">
        <f>E126+VLOOKUP(A127,数值设定!$B$3:$G$7,3,FALSE)</f>
        <v>253</v>
      </c>
      <c r="F127" s="1">
        <f>F126+VLOOKUP(A127,数值设定!$B$9:$G$13,3,FALSE)</f>
        <v>3410</v>
      </c>
    </row>
    <row r="128" spans="1:6" x14ac:dyDescent="0.3">
      <c r="A128" s="1">
        <v>2</v>
      </c>
      <c r="B128" s="1">
        <v>7</v>
      </c>
      <c r="C128" s="1" t="s">
        <v>11</v>
      </c>
      <c r="D128" s="1">
        <f t="shared" si="1"/>
        <v>2</v>
      </c>
      <c r="E128" s="1">
        <f>E127+VLOOKUP(A128,数值设定!$B$3:$G$7,3,FALSE)</f>
        <v>284</v>
      </c>
      <c r="F128" s="1">
        <f>F127+VLOOKUP(A128,数值设定!$B$9:$G$13,3,FALSE)</f>
        <v>4016</v>
      </c>
    </row>
    <row r="129" spans="1:6" x14ac:dyDescent="0.3">
      <c r="A129" s="1">
        <v>2</v>
      </c>
      <c r="B129" s="1">
        <v>8</v>
      </c>
      <c r="C129" s="1" t="s">
        <v>11</v>
      </c>
      <c r="D129" s="1">
        <f t="shared" si="1"/>
        <v>2</v>
      </c>
      <c r="E129" s="1">
        <f>E128+VLOOKUP(A129,数值设定!$B$3:$G$7,3,FALSE)</f>
        <v>315</v>
      </c>
      <c r="F129" s="1">
        <f>F128+VLOOKUP(A129,数值设定!$B$9:$G$13,3,FALSE)</f>
        <v>4622</v>
      </c>
    </row>
    <row r="130" spans="1:6" x14ac:dyDescent="0.3">
      <c r="A130" s="1">
        <v>2</v>
      </c>
      <c r="B130" s="1">
        <v>9</v>
      </c>
      <c r="C130" s="1" t="s">
        <v>11</v>
      </c>
      <c r="D130" s="1">
        <f t="shared" si="1"/>
        <v>2</v>
      </c>
      <c r="E130" s="1">
        <f>E129+VLOOKUP(A130,数值设定!$B$3:$G$7,3,FALSE)</f>
        <v>346</v>
      </c>
      <c r="F130" s="1">
        <f>F129+VLOOKUP(A130,数值设定!$B$9:$G$13,3,FALSE)</f>
        <v>5228</v>
      </c>
    </row>
    <row r="131" spans="1:6" x14ac:dyDescent="0.3">
      <c r="A131" s="1">
        <v>2</v>
      </c>
      <c r="B131" s="1">
        <v>10</v>
      </c>
      <c r="C131" s="1" t="s">
        <v>11</v>
      </c>
      <c r="D131" s="1">
        <f t="shared" ref="D131:D194" si="2">A131</f>
        <v>2</v>
      </c>
      <c r="E131" s="1">
        <f>E130+VLOOKUP(A131,数值设定!$B$3:$G$7,3,FALSE)</f>
        <v>377</v>
      </c>
      <c r="F131" s="1">
        <f>F130+VLOOKUP(A131,数值设定!$B$9:$G$13,3,FALSE)</f>
        <v>5834</v>
      </c>
    </row>
    <row r="132" spans="1:6" x14ac:dyDescent="0.3">
      <c r="A132" s="1">
        <v>2</v>
      </c>
      <c r="B132" s="1">
        <v>11</v>
      </c>
      <c r="C132" s="1" t="s">
        <v>11</v>
      </c>
      <c r="D132" s="1">
        <f t="shared" si="2"/>
        <v>2</v>
      </c>
      <c r="E132" s="1">
        <f>E131+VLOOKUP(A132,数值设定!$B$3:$G$7,3,FALSE)</f>
        <v>408</v>
      </c>
      <c r="F132" s="1">
        <f>F131+VLOOKUP(A132,数值设定!$B$9:$G$13,3,FALSE)</f>
        <v>6440</v>
      </c>
    </row>
    <row r="133" spans="1:6" x14ac:dyDescent="0.3">
      <c r="A133" s="1">
        <v>2</v>
      </c>
      <c r="B133" s="1">
        <v>12</v>
      </c>
      <c r="C133" s="1" t="s">
        <v>11</v>
      </c>
      <c r="D133" s="1">
        <f t="shared" si="2"/>
        <v>2</v>
      </c>
      <c r="E133" s="1">
        <f>E132+VLOOKUP(A133,数值设定!$B$3:$G$7,3,FALSE)</f>
        <v>439</v>
      </c>
      <c r="F133" s="1">
        <f>F132+VLOOKUP(A133,数值设定!$B$9:$G$13,3,FALSE)</f>
        <v>7046</v>
      </c>
    </row>
    <row r="134" spans="1:6" x14ac:dyDescent="0.3">
      <c r="A134" s="1">
        <v>2</v>
      </c>
      <c r="B134" s="1">
        <v>13</v>
      </c>
      <c r="C134" s="1" t="s">
        <v>11</v>
      </c>
      <c r="D134" s="1">
        <f t="shared" si="2"/>
        <v>2</v>
      </c>
      <c r="E134" s="1">
        <f>E133+VLOOKUP(A134,数值设定!$B$3:$G$7,3,FALSE)</f>
        <v>470</v>
      </c>
      <c r="F134" s="1">
        <f>F133+VLOOKUP(A134,数值设定!$B$9:$G$13,3,FALSE)</f>
        <v>7652</v>
      </c>
    </row>
    <row r="135" spans="1:6" x14ac:dyDescent="0.3">
      <c r="A135" s="1">
        <v>2</v>
      </c>
      <c r="B135" s="1">
        <v>14</v>
      </c>
      <c r="C135" s="1" t="s">
        <v>11</v>
      </c>
      <c r="D135" s="1">
        <f t="shared" si="2"/>
        <v>2</v>
      </c>
      <c r="E135" s="1">
        <f>E134+VLOOKUP(A135,数值设定!$B$3:$G$7,3,FALSE)</f>
        <v>501</v>
      </c>
      <c r="F135" s="1">
        <f>F134+VLOOKUP(A135,数值设定!$B$9:$G$13,3,FALSE)</f>
        <v>8258</v>
      </c>
    </row>
    <row r="136" spans="1:6" x14ac:dyDescent="0.3">
      <c r="A136" s="1">
        <v>2</v>
      </c>
      <c r="B136" s="1">
        <v>15</v>
      </c>
      <c r="C136" s="1" t="s">
        <v>11</v>
      </c>
      <c r="D136" s="1">
        <f t="shared" si="2"/>
        <v>2</v>
      </c>
      <c r="E136" s="1">
        <f>E135+VLOOKUP(A136,数值设定!$B$3:$G$7,3,FALSE)</f>
        <v>532</v>
      </c>
      <c r="F136" s="1">
        <f>F135+VLOOKUP(A136,数值设定!$B$9:$G$13,3,FALSE)</f>
        <v>8864</v>
      </c>
    </row>
    <row r="137" spans="1:6" x14ac:dyDescent="0.3">
      <c r="A137" s="1">
        <v>2</v>
      </c>
      <c r="B137" s="1">
        <v>16</v>
      </c>
      <c r="C137" s="1" t="s">
        <v>11</v>
      </c>
      <c r="D137" s="1">
        <f t="shared" si="2"/>
        <v>2</v>
      </c>
      <c r="E137" s="1">
        <f>E136+VLOOKUP(A137,数值设定!$B$3:$G$7,3,FALSE)</f>
        <v>563</v>
      </c>
      <c r="F137" s="1">
        <f>F136+VLOOKUP(A137,数值设定!$B$9:$G$13,3,FALSE)</f>
        <v>9470</v>
      </c>
    </row>
    <row r="138" spans="1:6" x14ac:dyDescent="0.3">
      <c r="A138" s="1">
        <v>2</v>
      </c>
      <c r="B138" s="1">
        <v>17</v>
      </c>
      <c r="C138" s="1" t="s">
        <v>11</v>
      </c>
      <c r="D138" s="1">
        <f t="shared" si="2"/>
        <v>2</v>
      </c>
      <c r="E138" s="1">
        <f>E137+VLOOKUP(A138,数值设定!$B$3:$G$7,3,FALSE)</f>
        <v>594</v>
      </c>
      <c r="F138" s="1">
        <f>F137+VLOOKUP(A138,数值设定!$B$9:$G$13,3,FALSE)</f>
        <v>10076</v>
      </c>
    </row>
    <row r="139" spans="1:6" x14ac:dyDescent="0.3">
      <c r="A139" s="1">
        <v>2</v>
      </c>
      <c r="B139" s="1">
        <v>18</v>
      </c>
      <c r="C139" s="1" t="s">
        <v>11</v>
      </c>
      <c r="D139" s="1">
        <f t="shared" si="2"/>
        <v>2</v>
      </c>
      <c r="E139" s="1">
        <f>E138+VLOOKUP(A139,数值设定!$B$3:$G$7,3,FALSE)</f>
        <v>625</v>
      </c>
      <c r="F139" s="1">
        <f>F138+VLOOKUP(A139,数值设定!$B$9:$G$13,3,FALSE)</f>
        <v>10682</v>
      </c>
    </row>
    <row r="140" spans="1:6" x14ac:dyDescent="0.3">
      <c r="A140" s="1">
        <v>2</v>
      </c>
      <c r="B140" s="1">
        <v>19</v>
      </c>
      <c r="C140" s="1" t="s">
        <v>11</v>
      </c>
      <c r="D140" s="1">
        <f t="shared" si="2"/>
        <v>2</v>
      </c>
      <c r="E140" s="1">
        <f>E139+VLOOKUP(A140,数值设定!$B$3:$G$7,3,FALSE)</f>
        <v>656</v>
      </c>
      <c r="F140" s="1">
        <f>F139+VLOOKUP(A140,数值设定!$B$9:$G$13,3,FALSE)</f>
        <v>11288</v>
      </c>
    </row>
    <row r="141" spans="1:6" x14ac:dyDescent="0.3">
      <c r="A141" s="1">
        <v>2</v>
      </c>
      <c r="B141" s="1">
        <v>20</v>
      </c>
      <c r="C141" s="1" t="s">
        <v>11</v>
      </c>
      <c r="D141" s="1">
        <f t="shared" si="2"/>
        <v>2</v>
      </c>
      <c r="E141" s="1">
        <f>E140+VLOOKUP(A141,数值设定!$B$3:$G$7,3,FALSE)</f>
        <v>687</v>
      </c>
      <c r="F141" s="1">
        <f>F140+VLOOKUP(A141,数值设定!$B$9:$G$13,3,FALSE)</f>
        <v>11894</v>
      </c>
    </row>
    <row r="142" spans="1:6" x14ac:dyDescent="0.3">
      <c r="A142" s="1">
        <v>2</v>
      </c>
      <c r="B142" s="1">
        <v>21</v>
      </c>
      <c r="C142" s="1" t="s">
        <v>11</v>
      </c>
      <c r="D142" s="1">
        <f t="shared" si="2"/>
        <v>2</v>
      </c>
      <c r="E142" s="1">
        <f>E141+VLOOKUP(A142,数值设定!$B$3:$G$7,3,FALSE)</f>
        <v>718</v>
      </c>
      <c r="F142" s="1">
        <f>F141+VLOOKUP(A142,数值设定!$B$9:$G$13,3,FALSE)</f>
        <v>12500</v>
      </c>
    </row>
    <row r="143" spans="1:6" x14ac:dyDescent="0.3">
      <c r="A143" s="1">
        <v>2</v>
      </c>
      <c r="B143" s="1">
        <v>22</v>
      </c>
      <c r="C143" s="1" t="s">
        <v>11</v>
      </c>
      <c r="D143" s="1">
        <f t="shared" si="2"/>
        <v>2</v>
      </c>
      <c r="E143" s="1">
        <f>E142+VLOOKUP(A143,数值设定!$B$3:$G$7,3,FALSE)</f>
        <v>749</v>
      </c>
      <c r="F143" s="1">
        <f>F142+VLOOKUP(A143,数值设定!$B$9:$G$13,3,FALSE)</f>
        <v>13106</v>
      </c>
    </row>
    <row r="144" spans="1:6" x14ac:dyDescent="0.3">
      <c r="A144" s="1">
        <v>2</v>
      </c>
      <c r="B144" s="1">
        <v>23</v>
      </c>
      <c r="C144" s="1" t="s">
        <v>11</v>
      </c>
      <c r="D144" s="1">
        <f t="shared" si="2"/>
        <v>2</v>
      </c>
      <c r="E144" s="1">
        <f>E143+VLOOKUP(A144,数值设定!$B$3:$G$7,3,FALSE)</f>
        <v>780</v>
      </c>
      <c r="F144" s="1">
        <f>F143+VLOOKUP(A144,数值设定!$B$9:$G$13,3,FALSE)</f>
        <v>13712</v>
      </c>
    </row>
    <row r="145" spans="1:6" x14ac:dyDescent="0.3">
      <c r="A145" s="1">
        <v>2</v>
      </c>
      <c r="B145" s="1">
        <v>24</v>
      </c>
      <c r="C145" s="1" t="s">
        <v>11</v>
      </c>
      <c r="D145" s="1">
        <f t="shared" si="2"/>
        <v>2</v>
      </c>
      <c r="E145" s="1">
        <f>E144+VLOOKUP(A145,数值设定!$B$3:$G$7,3,FALSE)</f>
        <v>811</v>
      </c>
      <c r="F145" s="1">
        <f>F144+VLOOKUP(A145,数值设定!$B$9:$G$13,3,FALSE)</f>
        <v>14318</v>
      </c>
    </row>
    <row r="146" spans="1:6" x14ac:dyDescent="0.3">
      <c r="A146" s="1">
        <v>2</v>
      </c>
      <c r="B146" s="1">
        <v>25</v>
      </c>
      <c r="C146" s="1" t="s">
        <v>11</v>
      </c>
      <c r="D146" s="1">
        <f t="shared" si="2"/>
        <v>2</v>
      </c>
      <c r="E146" s="1">
        <f>E145+VLOOKUP(A146,数值设定!$B$3:$G$7,3,FALSE)</f>
        <v>842</v>
      </c>
      <c r="F146" s="1">
        <f>F145+VLOOKUP(A146,数值设定!$B$9:$G$13,3,FALSE)</f>
        <v>14924</v>
      </c>
    </row>
    <row r="147" spans="1:6" x14ac:dyDescent="0.3">
      <c r="A147" s="1">
        <v>2</v>
      </c>
      <c r="B147" s="1">
        <v>26</v>
      </c>
      <c r="C147" s="1" t="s">
        <v>11</v>
      </c>
      <c r="D147" s="1">
        <f t="shared" si="2"/>
        <v>2</v>
      </c>
      <c r="E147" s="1">
        <f>E146+VLOOKUP(A147,数值设定!$B$3:$G$7,3,FALSE)</f>
        <v>873</v>
      </c>
      <c r="F147" s="1">
        <f>F146+VLOOKUP(A147,数值设定!$B$9:$G$13,3,FALSE)</f>
        <v>15530</v>
      </c>
    </row>
    <row r="148" spans="1:6" x14ac:dyDescent="0.3">
      <c r="A148" s="1">
        <v>2</v>
      </c>
      <c r="B148" s="1">
        <v>27</v>
      </c>
      <c r="C148" s="1" t="s">
        <v>11</v>
      </c>
      <c r="D148" s="1">
        <f t="shared" si="2"/>
        <v>2</v>
      </c>
      <c r="E148" s="1">
        <f>E147+VLOOKUP(A148,数值设定!$B$3:$G$7,3,FALSE)</f>
        <v>904</v>
      </c>
      <c r="F148" s="1">
        <f>F147+VLOOKUP(A148,数值设定!$B$9:$G$13,3,FALSE)</f>
        <v>16136</v>
      </c>
    </row>
    <row r="149" spans="1:6" x14ac:dyDescent="0.3">
      <c r="A149" s="1">
        <v>2</v>
      </c>
      <c r="B149" s="1">
        <v>28</v>
      </c>
      <c r="C149" s="1" t="s">
        <v>11</v>
      </c>
      <c r="D149" s="1">
        <f t="shared" si="2"/>
        <v>2</v>
      </c>
      <c r="E149" s="1">
        <f>E148+VLOOKUP(A149,数值设定!$B$3:$G$7,3,FALSE)</f>
        <v>935</v>
      </c>
      <c r="F149" s="1">
        <f>F148+VLOOKUP(A149,数值设定!$B$9:$G$13,3,FALSE)</f>
        <v>16742</v>
      </c>
    </row>
    <row r="150" spans="1:6" x14ac:dyDescent="0.3">
      <c r="A150" s="1">
        <v>2</v>
      </c>
      <c r="B150" s="1">
        <v>29</v>
      </c>
      <c r="C150" s="1" t="s">
        <v>11</v>
      </c>
      <c r="D150" s="1">
        <f t="shared" si="2"/>
        <v>2</v>
      </c>
      <c r="E150" s="1">
        <f>E149+VLOOKUP(A150,数值设定!$B$3:$G$7,3,FALSE)</f>
        <v>966</v>
      </c>
      <c r="F150" s="1">
        <f>F149+VLOOKUP(A150,数值设定!$B$9:$G$13,3,FALSE)</f>
        <v>17348</v>
      </c>
    </row>
    <row r="151" spans="1:6" x14ac:dyDescent="0.3">
      <c r="A151" s="1">
        <v>2</v>
      </c>
      <c r="B151" s="1">
        <v>30</v>
      </c>
      <c r="C151" s="1" t="s">
        <v>11</v>
      </c>
      <c r="D151" s="1">
        <f t="shared" si="2"/>
        <v>2</v>
      </c>
      <c r="E151" s="1">
        <f>E150+VLOOKUP(A151,数值设定!$B$3:$G$7,3,FALSE)</f>
        <v>997</v>
      </c>
      <c r="F151" s="1">
        <f>F150+VLOOKUP(A151,数值设定!$B$9:$G$13,3,FALSE)</f>
        <v>17954</v>
      </c>
    </row>
    <row r="152" spans="1:6" x14ac:dyDescent="0.3">
      <c r="A152" s="1">
        <v>2</v>
      </c>
      <c r="B152" s="1">
        <v>31</v>
      </c>
      <c r="C152" s="1" t="s">
        <v>11</v>
      </c>
      <c r="D152" s="1">
        <f t="shared" si="2"/>
        <v>2</v>
      </c>
      <c r="E152" s="1">
        <f>E151+VLOOKUP(A152,数值设定!$B$3:$G$7,4,FALSE)</f>
        <v>1058</v>
      </c>
      <c r="F152" s="1">
        <f>F151+VLOOKUP(A152,数值设定!$B$9:$G$13,4,FALSE)</f>
        <v>19151</v>
      </c>
    </row>
    <row r="153" spans="1:6" x14ac:dyDescent="0.3">
      <c r="A153" s="1">
        <v>2</v>
      </c>
      <c r="B153" s="1">
        <v>32</v>
      </c>
      <c r="C153" s="1" t="s">
        <v>11</v>
      </c>
      <c r="D153" s="1">
        <f t="shared" si="2"/>
        <v>2</v>
      </c>
      <c r="E153" s="1">
        <f>E152+VLOOKUP(A153,数值设定!$B$3:$G$7,4,FALSE)</f>
        <v>1119</v>
      </c>
      <c r="F153" s="1">
        <f>F152+VLOOKUP(A153,数值设定!$B$9:$G$13,4,FALSE)</f>
        <v>20348</v>
      </c>
    </row>
    <row r="154" spans="1:6" x14ac:dyDescent="0.3">
      <c r="A154" s="1">
        <v>2</v>
      </c>
      <c r="B154" s="1">
        <v>33</v>
      </c>
      <c r="C154" s="1" t="s">
        <v>11</v>
      </c>
      <c r="D154" s="1">
        <f t="shared" si="2"/>
        <v>2</v>
      </c>
      <c r="E154" s="1">
        <f>E153+VLOOKUP(A154,数值设定!$B$3:$G$7,4,FALSE)</f>
        <v>1180</v>
      </c>
      <c r="F154" s="1">
        <f>F153+VLOOKUP(A154,数值设定!$B$9:$G$13,4,FALSE)</f>
        <v>21545</v>
      </c>
    </row>
    <row r="155" spans="1:6" x14ac:dyDescent="0.3">
      <c r="A155" s="1">
        <v>2</v>
      </c>
      <c r="B155" s="1">
        <v>34</v>
      </c>
      <c r="C155" s="1" t="s">
        <v>11</v>
      </c>
      <c r="D155" s="1">
        <f t="shared" si="2"/>
        <v>2</v>
      </c>
      <c r="E155" s="1">
        <f>E154+VLOOKUP(A155,数值设定!$B$3:$G$7,4,FALSE)</f>
        <v>1241</v>
      </c>
      <c r="F155" s="1">
        <f>F154+VLOOKUP(A155,数值设定!$B$9:$G$13,4,FALSE)</f>
        <v>22742</v>
      </c>
    </row>
    <row r="156" spans="1:6" x14ac:dyDescent="0.3">
      <c r="A156" s="1">
        <v>2</v>
      </c>
      <c r="B156" s="1">
        <v>35</v>
      </c>
      <c r="C156" s="1" t="s">
        <v>11</v>
      </c>
      <c r="D156" s="1">
        <f t="shared" si="2"/>
        <v>2</v>
      </c>
      <c r="E156" s="1">
        <f>E155+VLOOKUP(A156,数值设定!$B$3:$G$7,4,FALSE)</f>
        <v>1302</v>
      </c>
      <c r="F156" s="1">
        <f>F155+VLOOKUP(A156,数值设定!$B$9:$G$13,4,FALSE)</f>
        <v>23939</v>
      </c>
    </row>
    <row r="157" spans="1:6" x14ac:dyDescent="0.3">
      <c r="A157" s="1">
        <v>2</v>
      </c>
      <c r="B157" s="1">
        <v>36</v>
      </c>
      <c r="C157" s="1" t="s">
        <v>11</v>
      </c>
      <c r="D157" s="1">
        <f t="shared" si="2"/>
        <v>2</v>
      </c>
      <c r="E157" s="1">
        <f>E156+VLOOKUP(A157,数值设定!$B$3:$G$7,4,FALSE)</f>
        <v>1363</v>
      </c>
      <c r="F157" s="1">
        <f>F156+VLOOKUP(A157,数值设定!$B$9:$G$13,4,FALSE)</f>
        <v>25136</v>
      </c>
    </row>
    <row r="158" spans="1:6" x14ac:dyDescent="0.3">
      <c r="A158" s="1">
        <v>2</v>
      </c>
      <c r="B158" s="1">
        <v>37</v>
      </c>
      <c r="C158" s="1" t="s">
        <v>11</v>
      </c>
      <c r="D158" s="1">
        <f t="shared" si="2"/>
        <v>2</v>
      </c>
      <c r="E158" s="1">
        <f>E157+VLOOKUP(A158,数值设定!$B$3:$G$7,4,FALSE)</f>
        <v>1424</v>
      </c>
      <c r="F158" s="1">
        <f>F157+VLOOKUP(A158,数值设定!$B$9:$G$13,4,FALSE)</f>
        <v>26333</v>
      </c>
    </row>
    <row r="159" spans="1:6" x14ac:dyDescent="0.3">
      <c r="A159" s="1">
        <v>2</v>
      </c>
      <c r="B159" s="1">
        <v>38</v>
      </c>
      <c r="C159" s="1" t="s">
        <v>11</v>
      </c>
      <c r="D159" s="1">
        <f t="shared" si="2"/>
        <v>2</v>
      </c>
      <c r="E159" s="1">
        <f>E158+VLOOKUP(A159,数值设定!$B$3:$G$7,4,FALSE)</f>
        <v>1485</v>
      </c>
      <c r="F159" s="1">
        <f>F158+VLOOKUP(A159,数值设定!$B$9:$G$13,4,FALSE)</f>
        <v>27530</v>
      </c>
    </row>
    <row r="160" spans="1:6" x14ac:dyDescent="0.3">
      <c r="A160" s="1">
        <v>2</v>
      </c>
      <c r="B160" s="1">
        <v>39</v>
      </c>
      <c r="C160" s="1" t="s">
        <v>11</v>
      </c>
      <c r="D160" s="1">
        <f t="shared" si="2"/>
        <v>2</v>
      </c>
      <c r="E160" s="1">
        <f>E159+VLOOKUP(A160,数值设定!$B$3:$G$7,4,FALSE)</f>
        <v>1546</v>
      </c>
      <c r="F160" s="1">
        <f>F159+VLOOKUP(A160,数值设定!$B$9:$G$13,4,FALSE)</f>
        <v>28727</v>
      </c>
    </row>
    <row r="161" spans="1:6" x14ac:dyDescent="0.3">
      <c r="A161" s="1">
        <v>2</v>
      </c>
      <c r="B161" s="1">
        <v>40</v>
      </c>
      <c r="C161" s="1" t="s">
        <v>11</v>
      </c>
      <c r="D161" s="1">
        <f t="shared" si="2"/>
        <v>2</v>
      </c>
      <c r="E161" s="1">
        <f>E160+VLOOKUP(A161,数值设定!$B$3:$G$7,4,FALSE)</f>
        <v>1607</v>
      </c>
      <c r="F161" s="1">
        <f>F160+VLOOKUP(A161,数值设定!$B$9:$G$13,4,FALSE)</f>
        <v>29924</v>
      </c>
    </row>
    <row r="162" spans="1:6" x14ac:dyDescent="0.3">
      <c r="A162" s="1">
        <v>2</v>
      </c>
      <c r="B162" s="1">
        <v>41</v>
      </c>
      <c r="C162" s="1" t="s">
        <v>11</v>
      </c>
      <c r="D162" s="1">
        <f t="shared" si="2"/>
        <v>2</v>
      </c>
      <c r="E162" s="1">
        <f>E161+VLOOKUP(A162,数值设定!$B$3:$G$7,4,FALSE)</f>
        <v>1668</v>
      </c>
      <c r="F162" s="1">
        <f>F161+VLOOKUP(A162,数值设定!$B$9:$G$13,4,FALSE)</f>
        <v>31121</v>
      </c>
    </row>
    <row r="163" spans="1:6" x14ac:dyDescent="0.3">
      <c r="A163" s="1">
        <v>2</v>
      </c>
      <c r="B163" s="1">
        <v>42</v>
      </c>
      <c r="C163" s="1" t="s">
        <v>11</v>
      </c>
      <c r="D163" s="1">
        <f t="shared" si="2"/>
        <v>2</v>
      </c>
      <c r="E163" s="1">
        <f>E162+VLOOKUP(A163,数值设定!$B$3:$G$7,4,FALSE)</f>
        <v>1729</v>
      </c>
      <c r="F163" s="1">
        <f>F162+VLOOKUP(A163,数值设定!$B$9:$G$13,4,FALSE)</f>
        <v>32318</v>
      </c>
    </row>
    <row r="164" spans="1:6" x14ac:dyDescent="0.3">
      <c r="A164" s="1">
        <v>2</v>
      </c>
      <c r="B164" s="1">
        <v>43</v>
      </c>
      <c r="C164" s="1" t="s">
        <v>11</v>
      </c>
      <c r="D164" s="1">
        <f t="shared" si="2"/>
        <v>2</v>
      </c>
      <c r="E164" s="1">
        <f>E163+VLOOKUP(A164,数值设定!$B$3:$G$7,4,FALSE)</f>
        <v>1790</v>
      </c>
      <c r="F164" s="1">
        <f>F163+VLOOKUP(A164,数值设定!$B$9:$G$13,4,FALSE)</f>
        <v>33515</v>
      </c>
    </row>
    <row r="165" spans="1:6" x14ac:dyDescent="0.3">
      <c r="A165" s="1">
        <v>2</v>
      </c>
      <c r="B165" s="1">
        <v>44</v>
      </c>
      <c r="C165" s="1" t="s">
        <v>11</v>
      </c>
      <c r="D165" s="1">
        <f t="shared" si="2"/>
        <v>2</v>
      </c>
      <c r="E165" s="1">
        <f>E164+VLOOKUP(A165,数值设定!$B$3:$G$7,4,FALSE)</f>
        <v>1851</v>
      </c>
      <c r="F165" s="1">
        <f>F164+VLOOKUP(A165,数值设定!$B$9:$G$13,4,FALSE)</f>
        <v>34712</v>
      </c>
    </row>
    <row r="166" spans="1:6" x14ac:dyDescent="0.3">
      <c r="A166" s="1">
        <v>2</v>
      </c>
      <c r="B166" s="1">
        <v>45</v>
      </c>
      <c r="C166" s="1" t="s">
        <v>11</v>
      </c>
      <c r="D166" s="1">
        <f t="shared" si="2"/>
        <v>2</v>
      </c>
      <c r="E166" s="1">
        <f>E165+VLOOKUP(A166,数值设定!$B$3:$G$7,4,FALSE)</f>
        <v>1912</v>
      </c>
      <c r="F166" s="1">
        <f>F165+VLOOKUP(A166,数值设定!$B$9:$G$13,4,FALSE)</f>
        <v>35909</v>
      </c>
    </row>
    <row r="167" spans="1:6" x14ac:dyDescent="0.3">
      <c r="A167" s="1">
        <v>2</v>
      </c>
      <c r="B167" s="1">
        <v>46</v>
      </c>
      <c r="C167" s="1" t="s">
        <v>11</v>
      </c>
      <c r="D167" s="1">
        <f t="shared" si="2"/>
        <v>2</v>
      </c>
      <c r="E167" s="1">
        <f>E166+VLOOKUP(A167,数值设定!$B$3:$G$7,4,FALSE)</f>
        <v>1973</v>
      </c>
      <c r="F167" s="1">
        <f>F166+VLOOKUP(A167,数值设定!$B$9:$G$13,4,FALSE)</f>
        <v>37106</v>
      </c>
    </row>
    <row r="168" spans="1:6" x14ac:dyDescent="0.3">
      <c r="A168" s="1">
        <v>2</v>
      </c>
      <c r="B168" s="1">
        <v>47</v>
      </c>
      <c r="C168" s="1" t="s">
        <v>11</v>
      </c>
      <c r="D168" s="1">
        <f t="shared" si="2"/>
        <v>2</v>
      </c>
      <c r="E168" s="1">
        <f>E167+VLOOKUP(A168,数值设定!$B$3:$G$7,4,FALSE)</f>
        <v>2034</v>
      </c>
      <c r="F168" s="1">
        <f>F167+VLOOKUP(A168,数值设定!$B$9:$G$13,4,FALSE)</f>
        <v>38303</v>
      </c>
    </row>
    <row r="169" spans="1:6" x14ac:dyDescent="0.3">
      <c r="A169" s="1">
        <v>2</v>
      </c>
      <c r="B169" s="1">
        <v>48</v>
      </c>
      <c r="C169" s="1" t="s">
        <v>11</v>
      </c>
      <c r="D169" s="1">
        <f t="shared" si="2"/>
        <v>2</v>
      </c>
      <c r="E169" s="1">
        <f>E168+VLOOKUP(A169,数值设定!$B$3:$G$7,4,FALSE)</f>
        <v>2095</v>
      </c>
      <c r="F169" s="1">
        <f>F168+VLOOKUP(A169,数值设定!$B$9:$G$13,4,FALSE)</f>
        <v>39500</v>
      </c>
    </row>
    <row r="170" spans="1:6" x14ac:dyDescent="0.3">
      <c r="A170" s="1">
        <v>2</v>
      </c>
      <c r="B170" s="1">
        <v>49</v>
      </c>
      <c r="C170" s="1" t="s">
        <v>11</v>
      </c>
      <c r="D170" s="1">
        <f t="shared" si="2"/>
        <v>2</v>
      </c>
      <c r="E170" s="1">
        <f>E169+VLOOKUP(A170,数值设定!$B$3:$G$7,4,FALSE)</f>
        <v>2156</v>
      </c>
      <c r="F170" s="1">
        <f>F169+VLOOKUP(A170,数值设定!$B$9:$G$13,4,FALSE)</f>
        <v>40697</v>
      </c>
    </row>
    <row r="171" spans="1:6" x14ac:dyDescent="0.3">
      <c r="A171" s="1">
        <v>2</v>
      </c>
      <c r="B171" s="1">
        <v>50</v>
      </c>
      <c r="C171" s="1" t="s">
        <v>11</v>
      </c>
      <c r="D171" s="1">
        <f t="shared" si="2"/>
        <v>2</v>
      </c>
      <c r="E171" s="1">
        <f>E170+VLOOKUP(A171,数值设定!$B$3:$G$7,4,FALSE)</f>
        <v>2217</v>
      </c>
      <c r="F171" s="1">
        <f>F170+VLOOKUP(A171,数值设定!$B$9:$G$13,4,FALSE)</f>
        <v>41894</v>
      </c>
    </row>
    <row r="172" spans="1:6" x14ac:dyDescent="0.3">
      <c r="A172" s="1">
        <v>2</v>
      </c>
      <c r="B172" s="1">
        <v>51</v>
      </c>
      <c r="C172" s="1" t="s">
        <v>11</v>
      </c>
      <c r="D172" s="1">
        <f t="shared" si="2"/>
        <v>2</v>
      </c>
      <c r="E172" s="1">
        <f>E171+VLOOKUP(A172,数值设定!$B$3:$G$7,4,FALSE)</f>
        <v>2278</v>
      </c>
      <c r="F172" s="1">
        <f>F171+VLOOKUP(A172,数值设定!$B$9:$G$13,4,FALSE)</f>
        <v>43091</v>
      </c>
    </row>
    <row r="173" spans="1:6" x14ac:dyDescent="0.3">
      <c r="A173" s="1">
        <v>2</v>
      </c>
      <c r="B173" s="1">
        <v>52</v>
      </c>
      <c r="C173" s="1" t="s">
        <v>11</v>
      </c>
      <c r="D173" s="1">
        <f t="shared" si="2"/>
        <v>2</v>
      </c>
      <c r="E173" s="1">
        <f>E172+VLOOKUP(A173,数值设定!$B$3:$G$7,4,FALSE)</f>
        <v>2339</v>
      </c>
      <c r="F173" s="1">
        <f>F172+VLOOKUP(A173,数值设定!$B$9:$G$13,4,FALSE)</f>
        <v>44288</v>
      </c>
    </row>
    <row r="174" spans="1:6" x14ac:dyDescent="0.3">
      <c r="A174" s="1">
        <v>2</v>
      </c>
      <c r="B174" s="1">
        <v>53</v>
      </c>
      <c r="C174" s="1" t="s">
        <v>11</v>
      </c>
      <c r="D174" s="1">
        <f t="shared" si="2"/>
        <v>2</v>
      </c>
      <c r="E174" s="1">
        <f>E173+VLOOKUP(A174,数值设定!$B$3:$G$7,4,FALSE)</f>
        <v>2400</v>
      </c>
      <c r="F174" s="1">
        <f>F173+VLOOKUP(A174,数值设定!$B$9:$G$13,4,FALSE)</f>
        <v>45485</v>
      </c>
    </row>
    <row r="175" spans="1:6" x14ac:dyDescent="0.3">
      <c r="A175" s="1">
        <v>2</v>
      </c>
      <c r="B175" s="1">
        <v>54</v>
      </c>
      <c r="C175" s="1" t="s">
        <v>11</v>
      </c>
      <c r="D175" s="1">
        <f t="shared" si="2"/>
        <v>2</v>
      </c>
      <c r="E175" s="1">
        <f>E174+VLOOKUP(A175,数值设定!$B$3:$G$7,4,FALSE)</f>
        <v>2461</v>
      </c>
      <c r="F175" s="1">
        <f>F174+VLOOKUP(A175,数值设定!$B$9:$G$13,4,FALSE)</f>
        <v>46682</v>
      </c>
    </row>
    <row r="176" spans="1:6" x14ac:dyDescent="0.3">
      <c r="A176" s="1">
        <v>2</v>
      </c>
      <c r="B176" s="1">
        <v>55</v>
      </c>
      <c r="C176" s="1" t="s">
        <v>11</v>
      </c>
      <c r="D176" s="1">
        <f t="shared" si="2"/>
        <v>2</v>
      </c>
      <c r="E176" s="1">
        <f>E175+VLOOKUP(A176,数值设定!$B$3:$G$7,4,FALSE)</f>
        <v>2522</v>
      </c>
      <c r="F176" s="1">
        <f>F175+VLOOKUP(A176,数值设定!$B$9:$G$13,4,FALSE)</f>
        <v>47879</v>
      </c>
    </row>
    <row r="177" spans="1:6" x14ac:dyDescent="0.3">
      <c r="A177" s="1">
        <v>2</v>
      </c>
      <c r="B177" s="1">
        <v>56</v>
      </c>
      <c r="C177" s="1" t="s">
        <v>11</v>
      </c>
      <c r="D177" s="1">
        <f t="shared" si="2"/>
        <v>2</v>
      </c>
      <c r="E177" s="1">
        <f>E176+VLOOKUP(A177,数值设定!$B$3:$G$7,4,FALSE)</f>
        <v>2583</v>
      </c>
      <c r="F177" s="1">
        <f>F176+VLOOKUP(A177,数值设定!$B$9:$G$13,4,FALSE)</f>
        <v>49076</v>
      </c>
    </row>
    <row r="178" spans="1:6" x14ac:dyDescent="0.3">
      <c r="A178" s="1">
        <v>2</v>
      </c>
      <c r="B178" s="1">
        <v>57</v>
      </c>
      <c r="C178" s="1" t="s">
        <v>11</v>
      </c>
      <c r="D178" s="1">
        <f t="shared" si="2"/>
        <v>2</v>
      </c>
      <c r="E178" s="1">
        <f>E177+VLOOKUP(A178,数值设定!$B$3:$G$7,4,FALSE)</f>
        <v>2644</v>
      </c>
      <c r="F178" s="1">
        <f>F177+VLOOKUP(A178,数值设定!$B$9:$G$13,4,FALSE)</f>
        <v>50273</v>
      </c>
    </row>
    <row r="179" spans="1:6" x14ac:dyDescent="0.3">
      <c r="A179" s="1">
        <v>2</v>
      </c>
      <c r="B179" s="1">
        <v>58</v>
      </c>
      <c r="C179" s="1" t="s">
        <v>11</v>
      </c>
      <c r="D179" s="1">
        <f t="shared" si="2"/>
        <v>2</v>
      </c>
      <c r="E179" s="1">
        <f>E178+VLOOKUP(A179,数值设定!$B$3:$G$7,4,FALSE)</f>
        <v>2705</v>
      </c>
      <c r="F179" s="1">
        <f>F178+VLOOKUP(A179,数值设定!$B$9:$G$13,4,FALSE)</f>
        <v>51470</v>
      </c>
    </row>
    <row r="180" spans="1:6" x14ac:dyDescent="0.3">
      <c r="A180" s="1">
        <v>2</v>
      </c>
      <c r="B180" s="1">
        <v>59</v>
      </c>
      <c r="C180" s="1" t="s">
        <v>11</v>
      </c>
      <c r="D180" s="1">
        <f t="shared" si="2"/>
        <v>2</v>
      </c>
      <c r="E180" s="1">
        <f>E179+VLOOKUP(A180,数值设定!$B$3:$G$7,4,FALSE)</f>
        <v>2766</v>
      </c>
      <c r="F180" s="1">
        <f>F179+VLOOKUP(A180,数值设定!$B$9:$G$13,4,FALSE)</f>
        <v>52667</v>
      </c>
    </row>
    <row r="181" spans="1:6" x14ac:dyDescent="0.3">
      <c r="A181" s="1">
        <v>2</v>
      </c>
      <c r="B181" s="1">
        <v>60</v>
      </c>
      <c r="C181" s="1" t="s">
        <v>11</v>
      </c>
      <c r="D181" s="1">
        <f t="shared" si="2"/>
        <v>2</v>
      </c>
      <c r="E181" s="1">
        <f>E180+VLOOKUP(A181,数值设定!$B$3:$G$7,4,FALSE)</f>
        <v>2827</v>
      </c>
      <c r="F181" s="1">
        <f>F180+VLOOKUP(A181,数值设定!$B$9:$G$13,4,FALSE)</f>
        <v>53864</v>
      </c>
    </row>
    <row r="182" spans="1:6" x14ac:dyDescent="0.3">
      <c r="A182" s="1">
        <v>2</v>
      </c>
      <c r="B182" s="1">
        <v>61</v>
      </c>
      <c r="C182" s="1" t="s">
        <v>11</v>
      </c>
      <c r="D182" s="1">
        <f t="shared" si="2"/>
        <v>2</v>
      </c>
      <c r="E182" s="1">
        <f>E181+VLOOKUP(A182,数值设定!$B$3:G$7,5,FALSE)</f>
        <v>2929</v>
      </c>
      <c r="F182" s="1">
        <f>F181+VLOOKUP(A182,数值设定!$B$9:$G$13,5,FALSE)</f>
        <v>55859</v>
      </c>
    </row>
    <row r="183" spans="1:6" x14ac:dyDescent="0.3">
      <c r="A183" s="1">
        <v>2</v>
      </c>
      <c r="B183" s="1">
        <v>62</v>
      </c>
      <c r="C183" s="1" t="s">
        <v>11</v>
      </c>
      <c r="D183" s="1">
        <f t="shared" si="2"/>
        <v>2</v>
      </c>
      <c r="E183" s="1">
        <f>E182+VLOOKUP(A183,数值设定!$B$3:G$7,5,FALSE)</f>
        <v>3031</v>
      </c>
      <c r="F183" s="1">
        <f>F182+VLOOKUP(A183,数值设定!$B$9:$G$13,5,FALSE)</f>
        <v>57854</v>
      </c>
    </row>
    <row r="184" spans="1:6" x14ac:dyDescent="0.3">
      <c r="A184" s="1">
        <v>2</v>
      </c>
      <c r="B184" s="1">
        <v>63</v>
      </c>
      <c r="C184" s="1" t="s">
        <v>11</v>
      </c>
      <c r="D184" s="1">
        <f t="shared" si="2"/>
        <v>2</v>
      </c>
      <c r="E184" s="1">
        <f>E183+VLOOKUP(A184,数值设定!$B$3:G$7,5,FALSE)</f>
        <v>3133</v>
      </c>
      <c r="F184" s="1">
        <f>F183+VLOOKUP(A184,数值设定!$B$9:$G$13,5,FALSE)</f>
        <v>59849</v>
      </c>
    </row>
    <row r="185" spans="1:6" x14ac:dyDescent="0.3">
      <c r="A185" s="1">
        <v>2</v>
      </c>
      <c r="B185" s="1">
        <v>64</v>
      </c>
      <c r="C185" s="1" t="s">
        <v>11</v>
      </c>
      <c r="D185" s="1">
        <f t="shared" si="2"/>
        <v>2</v>
      </c>
      <c r="E185" s="1">
        <f>E184+VLOOKUP(A185,数值设定!$B$3:G$7,5,FALSE)</f>
        <v>3235</v>
      </c>
      <c r="F185" s="1">
        <f>F184+VLOOKUP(A185,数值设定!$B$9:$G$13,5,FALSE)</f>
        <v>61844</v>
      </c>
    </row>
    <row r="186" spans="1:6" x14ac:dyDescent="0.3">
      <c r="A186" s="1">
        <v>2</v>
      </c>
      <c r="B186" s="1">
        <v>65</v>
      </c>
      <c r="C186" s="1" t="s">
        <v>11</v>
      </c>
      <c r="D186" s="1">
        <f t="shared" si="2"/>
        <v>2</v>
      </c>
      <c r="E186" s="1">
        <f>E185+VLOOKUP(A186,数值设定!$B$3:G$7,5,FALSE)</f>
        <v>3337</v>
      </c>
      <c r="F186" s="1">
        <f>F185+VLOOKUP(A186,数值设定!$B$9:$G$13,5,FALSE)</f>
        <v>63839</v>
      </c>
    </row>
    <row r="187" spans="1:6" x14ac:dyDescent="0.3">
      <c r="A187" s="1">
        <v>2</v>
      </c>
      <c r="B187" s="1">
        <v>66</v>
      </c>
      <c r="C187" s="1" t="s">
        <v>11</v>
      </c>
      <c r="D187" s="1">
        <f t="shared" si="2"/>
        <v>2</v>
      </c>
      <c r="E187" s="1">
        <f>E186+VLOOKUP(A187,数值设定!$B$3:G$7,5,FALSE)</f>
        <v>3439</v>
      </c>
      <c r="F187" s="1">
        <f>F186+VLOOKUP(A187,数值设定!$B$9:$G$13,5,FALSE)</f>
        <v>65834</v>
      </c>
    </row>
    <row r="188" spans="1:6" x14ac:dyDescent="0.3">
      <c r="A188" s="1">
        <v>2</v>
      </c>
      <c r="B188" s="1">
        <v>67</v>
      </c>
      <c r="C188" s="1" t="s">
        <v>11</v>
      </c>
      <c r="D188" s="1">
        <f t="shared" si="2"/>
        <v>2</v>
      </c>
      <c r="E188" s="1">
        <f>E187+VLOOKUP(A188,数值设定!$B$3:G$7,5,FALSE)</f>
        <v>3541</v>
      </c>
      <c r="F188" s="1">
        <f>F187+VLOOKUP(A188,数值设定!$B$9:$G$13,5,FALSE)</f>
        <v>67829</v>
      </c>
    </row>
    <row r="189" spans="1:6" x14ac:dyDescent="0.3">
      <c r="A189" s="1">
        <v>2</v>
      </c>
      <c r="B189" s="1">
        <v>68</v>
      </c>
      <c r="C189" s="1" t="s">
        <v>11</v>
      </c>
      <c r="D189" s="1">
        <f t="shared" si="2"/>
        <v>2</v>
      </c>
      <c r="E189" s="1">
        <f>E188+VLOOKUP(A189,数值设定!$B$3:G$7,5,FALSE)</f>
        <v>3643</v>
      </c>
      <c r="F189" s="1">
        <f>F188+VLOOKUP(A189,数值设定!$B$9:$G$13,5,FALSE)</f>
        <v>69824</v>
      </c>
    </row>
    <row r="190" spans="1:6" x14ac:dyDescent="0.3">
      <c r="A190" s="1">
        <v>2</v>
      </c>
      <c r="B190" s="1">
        <v>69</v>
      </c>
      <c r="C190" s="1" t="s">
        <v>11</v>
      </c>
      <c r="D190" s="1">
        <f t="shared" si="2"/>
        <v>2</v>
      </c>
      <c r="E190" s="1">
        <f>E189+VLOOKUP(A190,数值设定!$B$3:G$7,5,FALSE)</f>
        <v>3745</v>
      </c>
      <c r="F190" s="1">
        <f>F189+VLOOKUP(A190,数值设定!$B$9:$G$13,5,FALSE)</f>
        <v>71819</v>
      </c>
    </row>
    <row r="191" spans="1:6" x14ac:dyDescent="0.3">
      <c r="A191" s="1">
        <v>2</v>
      </c>
      <c r="B191" s="1">
        <v>70</v>
      </c>
      <c r="C191" s="1" t="s">
        <v>11</v>
      </c>
      <c r="D191" s="1">
        <f t="shared" si="2"/>
        <v>2</v>
      </c>
      <c r="E191" s="1">
        <f>E190+VLOOKUP(A191,数值设定!$B$3:G$7,5,FALSE)</f>
        <v>3847</v>
      </c>
      <c r="F191" s="1">
        <f>F190+VLOOKUP(A191,数值设定!$B$9:$G$13,5,FALSE)</f>
        <v>73814</v>
      </c>
    </row>
    <row r="192" spans="1:6" x14ac:dyDescent="0.3">
      <c r="A192" s="1">
        <v>2</v>
      </c>
      <c r="B192" s="1">
        <v>71</v>
      </c>
      <c r="C192" s="1" t="s">
        <v>11</v>
      </c>
      <c r="D192" s="1">
        <f t="shared" si="2"/>
        <v>2</v>
      </c>
      <c r="E192" s="1">
        <f>E191+VLOOKUP(A192,数值设定!$B$3:G$7,5,FALSE)</f>
        <v>3949</v>
      </c>
      <c r="F192" s="1">
        <f>F191+VLOOKUP(A192,数值设定!$B$9:$G$13,5,FALSE)</f>
        <v>75809</v>
      </c>
    </row>
    <row r="193" spans="1:6" x14ac:dyDescent="0.3">
      <c r="A193" s="1">
        <v>2</v>
      </c>
      <c r="B193" s="1">
        <v>72</v>
      </c>
      <c r="C193" s="1" t="s">
        <v>11</v>
      </c>
      <c r="D193" s="1">
        <f t="shared" si="2"/>
        <v>2</v>
      </c>
      <c r="E193" s="1">
        <f>E192+VLOOKUP(A193,数值设定!$B$3:G$7,5,FALSE)</f>
        <v>4051</v>
      </c>
      <c r="F193" s="1">
        <f>F192+VLOOKUP(A193,数值设定!$B$9:$G$13,5,FALSE)</f>
        <v>77804</v>
      </c>
    </row>
    <row r="194" spans="1:6" x14ac:dyDescent="0.3">
      <c r="A194" s="1">
        <v>2</v>
      </c>
      <c r="B194" s="1">
        <v>73</v>
      </c>
      <c r="C194" s="1" t="s">
        <v>11</v>
      </c>
      <c r="D194" s="1">
        <f t="shared" si="2"/>
        <v>2</v>
      </c>
      <c r="E194" s="1">
        <f>E193+VLOOKUP(A194,数值设定!$B$3:G$7,5,FALSE)</f>
        <v>4153</v>
      </c>
      <c r="F194" s="1">
        <f>F193+VLOOKUP(A194,数值设定!$B$9:$G$13,5,FALSE)</f>
        <v>79799</v>
      </c>
    </row>
    <row r="195" spans="1:6" x14ac:dyDescent="0.3">
      <c r="A195" s="1">
        <v>2</v>
      </c>
      <c r="B195" s="1">
        <v>74</v>
      </c>
      <c r="C195" s="1" t="s">
        <v>11</v>
      </c>
      <c r="D195" s="1">
        <f t="shared" ref="D195:D258" si="3">A195</f>
        <v>2</v>
      </c>
      <c r="E195" s="1">
        <f>E194+VLOOKUP(A195,数值设定!$B$3:G$7,5,FALSE)</f>
        <v>4255</v>
      </c>
      <c r="F195" s="1">
        <f>F194+VLOOKUP(A195,数值设定!$B$9:$G$13,5,FALSE)</f>
        <v>81794</v>
      </c>
    </row>
    <row r="196" spans="1:6" x14ac:dyDescent="0.3">
      <c r="A196" s="1">
        <v>2</v>
      </c>
      <c r="B196" s="1">
        <v>75</v>
      </c>
      <c r="C196" s="1" t="s">
        <v>11</v>
      </c>
      <c r="D196" s="1">
        <f t="shared" si="3"/>
        <v>2</v>
      </c>
      <c r="E196" s="1">
        <f>E195+VLOOKUP(A196,数值设定!$B$3:G$7,5,FALSE)</f>
        <v>4357</v>
      </c>
      <c r="F196" s="1">
        <f>F195+VLOOKUP(A196,数值设定!$B$9:$G$13,5,FALSE)</f>
        <v>83789</v>
      </c>
    </row>
    <row r="197" spans="1:6" x14ac:dyDescent="0.3">
      <c r="A197" s="1">
        <v>2</v>
      </c>
      <c r="B197" s="1">
        <v>76</v>
      </c>
      <c r="C197" s="1" t="s">
        <v>11</v>
      </c>
      <c r="D197" s="1">
        <f t="shared" si="3"/>
        <v>2</v>
      </c>
      <c r="E197" s="1">
        <f>E196+VLOOKUP(A197,数值设定!$B$3:G$7,5,FALSE)</f>
        <v>4459</v>
      </c>
      <c r="F197" s="1">
        <f>F196+VLOOKUP(A197,数值设定!$B$9:$G$13,5,FALSE)</f>
        <v>85784</v>
      </c>
    </row>
    <row r="198" spans="1:6" x14ac:dyDescent="0.3">
      <c r="A198" s="1">
        <v>2</v>
      </c>
      <c r="B198" s="1">
        <v>77</v>
      </c>
      <c r="C198" s="1" t="s">
        <v>11</v>
      </c>
      <c r="D198" s="1">
        <f t="shared" si="3"/>
        <v>2</v>
      </c>
      <c r="E198" s="1">
        <f>E197+VLOOKUP(A198,数值设定!$B$3:G$7,5,FALSE)</f>
        <v>4561</v>
      </c>
      <c r="F198" s="1">
        <f>F197+VLOOKUP(A198,数值设定!$B$9:$G$13,5,FALSE)</f>
        <v>87779</v>
      </c>
    </row>
    <row r="199" spans="1:6" x14ac:dyDescent="0.3">
      <c r="A199" s="1">
        <v>2</v>
      </c>
      <c r="B199" s="1">
        <v>78</v>
      </c>
      <c r="C199" s="1" t="s">
        <v>11</v>
      </c>
      <c r="D199" s="1">
        <f t="shared" si="3"/>
        <v>2</v>
      </c>
      <c r="E199" s="1">
        <f>E198+VLOOKUP(A199,数值设定!$B$3:G$7,5,FALSE)</f>
        <v>4663</v>
      </c>
      <c r="F199" s="1">
        <f>F198+VLOOKUP(A199,数值设定!$B$9:$G$13,5,FALSE)</f>
        <v>89774</v>
      </c>
    </row>
    <row r="200" spans="1:6" x14ac:dyDescent="0.3">
      <c r="A200" s="1">
        <v>2</v>
      </c>
      <c r="B200" s="1">
        <v>79</v>
      </c>
      <c r="C200" s="1" t="s">
        <v>11</v>
      </c>
      <c r="D200" s="1">
        <f t="shared" si="3"/>
        <v>2</v>
      </c>
      <c r="E200" s="1">
        <f>E199+VLOOKUP(A200,数值设定!$B$3:G$7,5,FALSE)</f>
        <v>4765</v>
      </c>
      <c r="F200" s="1">
        <f>F199+VLOOKUP(A200,数值设定!$B$9:$G$13,5,FALSE)</f>
        <v>91769</v>
      </c>
    </row>
    <row r="201" spans="1:6" x14ac:dyDescent="0.3">
      <c r="A201" s="1">
        <v>2</v>
      </c>
      <c r="B201" s="1">
        <v>80</v>
      </c>
      <c r="C201" s="1" t="s">
        <v>11</v>
      </c>
      <c r="D201" s="1">
        <f t="shared" si="3"/>
        <v>2</v>
      </c>
      <c r="E201" s="1">
        <f>E200+VLOOKUP(A201,数值设定!$B$3:G$7,5,FALSE)</f>
        <v>4867</v>
      </c>
      <c r="F201" s="1">
        <f>F200+VLOOKUP(A201,数值设定!$B$9:$G$13,5,FALSE)</f>
        <v>93764</v>
      </c>
    </row>
    <row r="202" spans="1:6" x14ac:dyDescent="0.3">
      <c r="A202" s="1">
        <v>2</v>
      </c>
      <c r="B202" s="1">
        <v>81</v>
      </c>
      <c r="C202" s="1" t="s">
        <v>11</v>
      </c>
      <c r="D202" s="1">
        <f t="shared" si="3"/>
        <v>2</v>
      </c>
      <c r="E202" s="1">
        <f>E201+VLOOKUP(A202,数值设定!$B$3:G$7,5,FALSE)</f>
        <v>4969</v>
      </c>
      <c r="F202" s="1">
        <f>F201+VLOOKUP(A202,数值设定!$B$9:$G$13,5,FALSE)</f>
        <v>95759</v>
      </c>
    </row>
    <row r="203" spans="1:6" x14ac:dyDescent="0.3">
      <c r="A203" s="1">
        <v>2</v>
      </c>
      <c r="B203" s="1">
        <v>82</v>
      </c>
      <c r="C203" s="1" t="s">
        <v>11</v>
      </c>
      <c r="D203" s="1">
        <f t="shared" si="3"/>
        <v>2</v>
      </c>
      <c r="E203" s="1">
        <f>E202+VLOOKUP(A203,数值设定!$B$3:G$7,5,FALSE)</f>
        <v>5071</v>
      </c>
      <c r="F203" s="1">
        <f>F202+VLOOKUP(A203,数值设定!$B$9:$G$13,5,FALSE)</f>
        <v>97754</v>
      </c>
    </row>
    <row r="204" spans="1:6" x14ac:dyDescent="0.3">
      <c r="A204" s="1">
        <v>2</v>
      </c>
      <c r="B204" s="1">
        <v>83</v>
      </c>
      <c r="C204" s="1" t="s">
        <v>11</v>
      </c>
      <c r="D204" s="1">
        <f t="shared" si="3"/>
        <v>2</v>
      </c>
      <c r="E204" s="1">
        <f>E203+VLOOKUP(A204,数值设定!$B$3:G$7,5,FALSE)</f>
        <v>5173</v>
      </c>
      <c r="F204" s="1">
        <f>F203+VLOOKUP(A204,数值设定!$B$9:$G$13,5,FALSE)</f>
        <v>99749</v>
      </c>
    </row>
    <row r="205" spans="1:6" x14ac:dyDescent="0.3">
      <c r="A205" s="1">
        <v>2</v>
      </c>
      <c r="B205" s="1">
        <v>84</v>
      </c>
      <c r="C205" s="1" t="s">
        <v>11</v>
      </c>
      <c r="D205" s="1">
        <f t="shared" si="3"/>
        <v>2</v>
      </c>
      <c r="E205" s="1">
        <f>E204+VLOOKUP(A205,数值设定!$B$3:G$7,5,FALSE)</f>
        <v>5275</v>
      </c>
      <c r="F205" s="1">
        <f>F204+VLOOKUP(A205,数值设定!$B$9:$G$13,5,FALSE)</f>
        <v>101744</v>
      </c>
    </row>
    <row r="206" spans="1:6" x14ac:dyDescent="0.3">
      <c r="A206" s="1">
        <v>2</v>
      </c>
      <c r="B206" s="1">
        <v>85</v>
      </c>
      <c r="C206" s="1" t="s">
        <v>11</v>
      </c>
      <c r="D206" s="1">
        <f t="shared" si="3"/>
        <v>2</v>
      </c>
      <c r="E206" s="1">
        <f>E205+VLOOKUP(A206,数值设定!$B$3:G$7,5,FALSE)</f>
        <v>5377</v>
      </c>
      <c r="F206" s="1">
        <f>F205+VLOOKUP(A206,数值设定!$B$9:$G$13,5,FALSE)</f>
        <v>103739</v>
      </c>
    </row>
    <row r="207" spans="1:6" x14ac:dyDescent="0.3">
      <c r="A207" s="1">
        <v>2</v>
      </c>
      <c r="B207" s="1">
        <v>86</v>
      </c>
      <c r="C207" s="1" t="s">
        <v>11</v>
      </c>
      <c r="D207" s="1">
        <f t="shared" si="3"/>
        <v>2</v>
      </c>
      <c r="E207" s="1">
        <f>E206+VLOOKUP(A207,数值设定!$B$3:G$7,5,FALSE)</f>
        <v>5479</v>
      </c>
      <c r="F207" s="1">
        <f>F206+VLOOKUP(A207,数值设定!$B$9:$G$13,5,FALSE)</f>
        <v>105734</v>
      </c>
    </row>
    <row r="208" spans="1:6" x14ac:dyDescent="0.3">
      <c r="A208" s="1">
        <v>2</v>
      </c>
      <c r="B208" s="1">
        <v>87</v>
      </c>
      <c r="C208" s="1" t="s">
        <v>11</v>
      </c>
      <c r="D208" s="1">
        <f t="shared" si="3"/>
        <v>2</v>
      </c>
      <c r="E208" s="1">
        <f>E207+VLOOKUP(A208,数值设定!$B$3:G$7,5,FALSE)</f>
        <v>5581</v>
      </c>
      <c r="F208" s="1">
        <f>F207+VLOOKUP(A208,数值设定!$B$9:$G$13,5,FALSE)</f>
        <v>107729</v>
      </c>
    </row>
    <row r="209" spans="1:6" x14ac:dyDescent="0.3">
      <c r="A209" s="1">
        <v>2</v>
      </c>
      <c r="B209" s="1">
        <v>88</v>
      </c>
      <c r="C209" s="1" t="s">
        <v>11</v>
      </c>
      <c r="D209" s="1">
        <f t="shared" si="3"/>
        <v>2</v>
      </c>
      <c r="E209" s="1">
        <f>E208+VLOOKUP(A209,数值设定!$B$3:G$7,5,FALSE)</f>
        <v>5683</v>
      </c>
      <c r="F209" s="1">
        <f>F208+VLOOKUP(A209,数值设定!$B$9:$G$13,5,FALSE)</f>
        <v>109724</v>
      </c>
    </row>
    <row r="210" spans="1:6" x14ac:dyDescent="0.3">
      <c r="A210" s="1">
        <v>2</v>
      </c>
      <c r="B210" s="1">
        <v>89</v>
      </c>
      <c r="C210" s="1" t="s">
        <v>11</v>
      </c>
      <c r="D210" s="1">
        <f t="shared" si="3"/>
        <v>2</v>
      </c>
      <c r="E210" s="1">
        <f>E209+VLOOKUP(A210,数值设定!$B$3:G$7,5,FALSE)</f>
        <v>5785</v>
      </c>
      <c r="F210" s="1">
        <f>F209+VLOOKUP(A210,数值设定!$B$9:$G$13,5,FALSE)</f>
        <v>111719</v>
      </c>
    </row>
    <row r="211" spans="1:6" x14ac:dyDescent="0.3">
      <c r="A211" s="1">
        <v>2</v>
      </c>
      <c r="B211" s="1">
        <v>90</v>
      </c>
      <c r="C211" s="1" t="s">
        <v>11</v>
      </c>
      <c r="D211" s="1">
        <f t="shared" si="3"/>
        <v>2</v>
      </c>
      <c r="E211" s="1">
        <f>E210+VLOOKUP(A211,数值设定!$B$3:G$7,5,FALSE)</f>
        <v>5887</v>
      </c>
      <c r="F211" s="1">
        <f>F210+VLOOKUP(A211,数值设定!$B$9:$G$13,5,FALSE)</f>
        <v>113714</v>
      </c>
    </row>
    <row r="212" spans="1:6" x14ac:dyDescent="0.3">
      <c r="A212" s="1">
        <v>2</v>
      </c>
      <c r="B212" s="1">
        <v>91</v>
      </c>
      <c r="C212" s="1" t="s">
        <v>11</v>
      </c>
      <c r="D212" s="1">
        <f t="shared" si="3"/>
        <v>2</v>
      </c>
      <c r="E212" s="1">
        <f>E211+VLOOKUP(A212,数值设定!$B$3:$G$7,6,FALSE)</f>
        <v>6023</v>
      </c>
      <c r="F212" s="1">
        <f>F211+VLOOKUP(A212,数值设定!$B$9:$G$13,6,FALSE)</f>
        <v>117305</v>
      </c>
    </row>
    <row r="213" spans="1:6" x14ac:dyDescent="0.3">
      <c r="A213" s="1">
        <v>2</v>
      </c>
      <c r="B213" s="1">
        <v>92</v>
      </c>
      <c r="C213" s="1" t="s">
        <v>11</v>
      </c>
      <c r="D213" s="1">
        <f t="shared" si="3"/>
        <v>2</v>
      </c>
      <c r="E213" s="1">
        <f>E212+VLOOKUP(A213,数值设定!$B$3:$G$7,6,FALSE)</f>
        <v>6159</v>
      </c>
      <c r="F213" s="1">
        <f>F212+VLOOKUP(A213,数值设定!$B$9:$G$13,6,FALSE)</f>
        <v>120896</v>
      </c>
    </row>
    <row r="214" spans="1:6" x14ac:dyDescent="0.3">
      <c r="A214" s="1">
        <v>2</v>
      </c>
      <c r="B214" s="1">
        <v>93</v>
      </c>
      <c r="C214" s="1" t="s">
        <v>11</v>
      </c>
      <c r="D214" s="1">
        <f t="shared" si="3"/>
        <v>2</v>
      </c>
      <c r="E214" s="1">
        <f>E213+VLOOKUP(A214,数值设定!$B$3:$G$7,6,FALSE)</f>
        <v>6295</v>
      </c>
      <c r="F214" s="1">
        <f>F213+VLOOKUP(A214,数值设定!$B$9:$G$13,6,FALSE)</f>
        <v>124487</v>
      </c>
    </row>
    <row r="215" spans="1:6" x14ac:dyDescent="0.3">
      <c r="A215" s="1">
        <v>2</v>
      </c>
      <c r="B215" s="1">
        <v>94</v>
      </c>
      <c r="C215" s="1" t="s">
        <v>11</v>
      </c>
      <c r="D215" s="1">
        <f t="shared" si="3"/>
        <v>2</v>
      </c>
      <c r="E215" s="1">
        <f>E214+VLOOKUP(A215,数值设定!$B$3:$G$7,6,FALSE)</f>
        <v>6431</v>
      </c>
      <c r="F215" s="1">
        <f>F214+VLOOKUP(A215,数值设定!$B$9:$G$13,6,FALSE)</f>
        <v>128078</v>
      </c>
    </row>
    <row r="216" spans="1:6" x14ac:dyDescent="0.3">
      <c r="A216" s="1">
        <v>2</v>
      </c>
      <c r="B216" s="1">
        <v>95</v>
      </c>
      <c r="C216" s="1" t="s">
        <v>11</v>
      </c>
      <c r="D216" s="1">
        <f t="shared" si="3"/>
        <v>2</v>
      </c>
      <c r="E216" s="1">
        <f>E215+VLOOKUP(A216,数值设定!$B$3:$G$7,6,FALSE)</f>
        <v>6567</v>
      </c>
      <c r="F216" s="1">
        <f>F215+VLOOKUP(A216,数值设定!$B$9:$G$13,6,FALSE)</f>
        <v>131669</v>
      </c>
    </row>
    <row r="217" spans="1:6" x14ac:dyDescent="0.3">
      <c r="A217" s="1">
        <v>2</v>
      </c>
      <c r="B217" s="1">
        <v>96</v>
      </c>
      <c r="C217" s="1" t="s">
        <v>11</v>
      </c>
      <c r="D217" s="1">
        <f t="shared" si="3"/>
        <v>2</v>
      </c>
      <c r="E217" s="1">
        <f>E216+VLOOKUP(A217,数值设定!$B$3:$G$7,6,FALSE)</f>
        <v>6703</v>
      </c>
      <c r="F217" s="1">
        <f>F216+VLOOKUP(A217,数值设定!$B$9:$G$13,6,FALSE)</f>
        <v>135260</v>
      </c>
    </row>
    <row r="218" spans="1:6" x14ac:dyDescent="0.3">
      <c r="A218" s="1">
        <v>2</v>
      </c>
      <c r="B218" s="1">
        <v>97</v>
      </c>
      <c r="C218" s="1" t="s">
        <v>11</v>
      </c>
      <c r="D218" s="1">
        <f t="shared" si="3"/>
        <v>2</v>
      </c>
      <c r="E218" s="1">
        <f>E217+VLOOKUP(A218,数值设定!$B$3:$G$7,6,FALSE)</f>
        <v>6839</v>
      </c>
      <c r="F218" s="1">
        <f>F217+VLOOKUP(A218,数值设定!$B$9:$G$13,6,FALSE)</f>
        <v>138851</v>
      </c>
    </row>
    <row r="219" spans="1:6" x14ac:dyDescent="0.3">
      <c r="A219" s="1">
        <v>2</v>
      </c>
      <c r="B219" s="1">
        <v>98</v>
      </c>
      <c r="C219" s="1" t="s">
        <v>11</v>
      </c>
      <c r="D219" s="1">
        <f t="shared" si="3"/>
        <v>2</v>
      </c>
      <c r="E219" s="1">
        <f>E218+VLOOKUP(A219,数值设定!$B$3:$G$7,6,FALSE)</f>
        <v>6975</v>
      </c>
      <c r="F219" s="1">
        <f>F218+VLOOKUP(A219,数值设定!$B$9:$G$13,6,FALSE)</f>
        <v>142442</v>
      </c>
    </row>
    <row r="220" spans="1:6" x14ac:dyDescent="0.3">
      <c r="A220" s="1">
        <v>2</v>
      </c>
      <c r="B220" s="1">
        <v>99</v>
      </c>
      <c r="C220" s="1" t="s">
        <v>11</v>
      </c>
      <c r="D220" s="1">
        <f t="shared" si="3"/>
        <v>2</v>
      </c>
      <c r="E220" s="1">
        <f>E219+VLOOKUP(A220,数值设定!$B$3:$G$7,6,FALSE)</f>
        <v>7111</v>
      </c>
      <c r="F220" s="1">
        <f>F219+VLOOKUP(A220,数值设定!$B$9:$G$13,6,FALSE)</f>
        <v>146033</v>
      </c>
    </row>
    <row r="221" spans="1:6" x14ac:dyDescent="0.3">
      <c r="A221" s="1">
        <v>2</v>
      </c>
      <c r="B221" s="1">
        <v>100</v>
      </c>
      <c r="C221" s="1" t="s">
        <v>11</v>
      </c>
      <c r="D221" s="1">
        <f t="shared" si="3"/>
        <v>2</v>
      </c>
      <c r="E221" s="1">
        <f>E220+VLOOKUP(A221,数值设定!$B$3:$G$7,6,FALSE)</f>
        <v>7247</v>
      </c>
      <c r="F221" s="1">
        <f>F220+VLOOKUP(A221,数值设定!$B$9:$G$13,6,FALSE)</f>
        <v>149624</v>
      </c>
    </row>
    <row r="222" spans="1:6" x14ac:dyDescent="0.3">
      <c r="A222" s="1">
        <v>2</v>
      </c>
      <c r="B222" s="1">
        <v>101</v>
      </c>
      <c r="C222" s="1" t="s">
        <v>11</v>
      </c>
      <c r="D222" s="1">
        <f t="shared" si="3"/>
        <v>2</v>
      </c>
      <c r="E222" s="1">
        <f>E221+VLOOKUP(A222,数值设定!$B$3:$G$7,6,FALSE)</f>
        <v>7383</v>
      </c>
      <c r="F222" s="1">
        <f>F221+VLOOKUP(A222,数值设定!$B$9:$G$13,6,FALSE)</f>
        <v>153215</v>
      </c>
    </row>
    <row r="223" spans="1:6" x14ac:dyDescent="0.3">
      <c r="A223" s="1">
        <v>2</v>
      </c>
      <c r="B223" s="1">
        <v>102</v>
      </c>
      <c r="C223" s="1" t="s">
        <v>11</v>
      </c>
      <c r="D223" s="1">
        <f t="shared" si="3"/>
        <v>2</v>
      </c>
      <c r="E223" s="1">
        <f>E222+VLOOKUP(A223,数值设定!$B$3:$G$7,6,FALSE)</f>
        <v>7519</v>
      </c>
      <c r="F223" s="1">
        <f>F222+VLOOKUP(A223,数值设定!$B$9:$G$13,6,FALSE)</f>
        <v>156806</v>
      </c>
    </row>
    <row r="224" spans="1:6" x14ac:dyDescent="0.3">
      <c r="A224" s="1">
        <v>2</v>
      </c>
      <c r="B224" s="1">
        <v>103</v>
      </c>
      <c r="C224" s="1" t="s">
        <v>11</v>
      </c>
      <c r="D224" s="1">
        <f t="shared" si="3"/>
        <v>2</v>
      </c>
      <c r="E224" s="1">
        <f>E223+VLOOKUP(A224,数值设定!$B$3:$G$7,6,FALSE)</f>
        <v>7655</v>
      </c>
      <c r="F224" s="1">
        <f>F223+VLOOKUP(A224,数值设定!$B$9:$G$13,6,FALSE)</f>
        <v>160397</v>
      </c>
    </row>
    <row r="225" spans="1:6" x14ac:dyDescent="0.3">
      <c r="A225" s="1">
        <v>2</v>
      </c>
      <c r="B225" s="1">
        <v>104</v>
      </c>
      <c r="C225" s="1" t="s">
        <v>11</v>
      </c>
      <c r="D225" s="1">
        <f t="shared" si="3"/>
        <v>2</v>
      </c>
      <c r="E225" s="1">
        <f>E224+VLOOKUP(A225,数值设定!$B$3:$G$7,6,FALSE)</f>
        <v>7791</v>
      </c>
      <c r="F225" s="1">
        <f>F224+VLOOKUP(A225,数值设定!$B$9:$G$13,6,FALSE)</f>
        <v>163988</v>
      </c>
    </row>
    <row r="226" spans="1:6" x14ac:dyDescent="0.3">
      <c r="A226" s="1">
        <v>2</v>
      </c>
      <c r="B226" s="1">
        <v>105</v>
      </c>
      <c r="C226" s="1" t="s">
        <v>11</v>
      </c>
      <c r="D226" s="1">
        <f t="shared" si="3"/>
        <v>2</v>
      </c>
      <c r="E226" s="1">
        <f>E225+VLOOKUP(A226,数值设定!$B$3:$G$7,6,FALSE)</f>
        <v>7927</v>
      </c>
      <c r="F226" s="1">
        <f>F225+VLOOKUP(A226,数值设定!$B$9:$G$13,6,FALSE)</f>
        <v>167579</v>
      </c>
    </row>
    <row r="227" spans="1:6" x14ac:dyDescent="0.3">
      <c r="A227" s="1">
        <v>2</v>
      </c>
      <c r="B227" s="1">
        <v>106</v>
      </c>
      <c r="C227" s="1" t="s">
        <v>11</v>
      </c>
      <c r="D227" s="1">
        <f t="shared" si="3"/>
        <v>2</v>
      </c>
      <c r="E227" s="1">
        <f>E226+VLOOKUP(A227,数值设定!$B$3:$G$7,6,FALSE)</f>
        <v>8063</v>
      </c>
      <c r="F227" s="1">
        <f>F226+VLOOKUP(A227,数值设定!$B$9:$G$13,6,FALSE)</f>
        <v>171170</v>
      </c>
    </row>
    <row r="228" spans="1:6" x14ac:dyDescent="0.3">
      <c r="A228" s="1">
        <v>2</v>
      </c>
      <c r="B228" s="1">
        <v>107</v>
      </c>
      <c r="C228" s="1" t="s">
        <v>11</v>
      </c>
      <c r="D228" s="1">
        <f t="shared" si="3"/>
        <v>2</v>
      </c>
      <c r="E228" s="1">
        <f>E227+VLOOKUP(A228,数值设定!$B$3:$G$7,6,FALSE)</f>
        <v>8199</v>
      </c>
      <c r="F228" s="1">
        <f>F227+VLOOKUP(A228,数值设定!$B$9:$G$13,6,FALSE)</f>
        <v>174761</v>
      </c>
    </row>
    <row r="229" spans="1:6" x14ac:dyDescent="0.3">
      <c r="A229" s="1">
        <v>2</v>
      </c>
      <c r="B229" s="1">
        <v>108</v>
      </c>
      <c r="C229" s="1" t="s">
        <v>11</v>
      </c>
      <c r="D229" s="1">
        <f t="shared" si="3"/>
        <v>2</v>
      </c>
      <c r="E229" s="1">
        <f>E228+VLOOKUP(A229,数值设定!$B$3:$G$7,6,FALSE)</f>
        <v>8335</v>
      </c>
      <c r="F229" s="1">
        <f>F228+VLOOKUP(A229,数值设定!$B$9:$G$13,6,FALSE)</f>
        <v>178352</v>
      </c>
    </row>
    <row r="230" spans="1:6" x14ac:dyDescent="0.3">
      <c r="A230" s="1">
        <v>2</v>
      </c>
      <c r="B230" s="1">
        <v>109</v>
      </c>
      <c r="C230" s="1" t="s">
        <v>11</v>
      </c>
      <c r="D230" s="1">
        <f t="shared" si="3"/>
        <v>2</v>
      </c>
      <c r="E230" s="1">
        <f>E229+VLOOKUP(A230,数值设定!$B$3:$G$7,6,FALSE)</f>
        <v>8471</v>
      </c>
      <c r="F230" s="1">
        <f>F229+VLOOKUP(A230,数值设定!$B$9:$G$13,6,FALSE)</f>
        <v>181943</v>
      </c>
    </row>
    <row r="231" spans="1:6" x14ac:dyDescent="0.3">
      <c r="A231" s="1">
        <v>2</v>
      </c>
      <c r="B231" s="1">
        <v>110</v>
      </c>
      <c r="C231" s="1" t="s">
        <v>11</v>
      </c>
      <c r="D231" s="1">
        <f t="shared" si="3"/>
        <v>2</v>
      </c>
      <c r="E231" s="1">
        <f>E230+VLOOKUP(A231,数值设定!$B$3:$G$7,6,FALSE)</f>
        <v>8607</v>
      </c>
      <c r="F231" s="1">
        <f>F230+VLOOKUP(A231,数值设定!$B$9:$G$13,6,FALSE)</f>
        <v>185534</v>
      </c>
    </row>
    <row r="232" spans="1:6" x14ac:dyDescent="0.3">
      <c r="A232" s="1">
        <v>2</v>
      </c>
      <c r="B232" s="1">
        <v>111</v>
      </c>
      <c r="C232" s="1" t="s">
        <v>11</v>
      </c>
      <c r="D232" s="1">
        <f t="shared" si="3"/>
        <v>2</v>
      </c>
      <c r="E232" s="1">
        <f>E231+VLOOKUP(A232,数值设定!$B$3:$G$7,6,FALSE)</f>
        <v>8743</v>
      </c>
      <c r="F232" s="1">
        <f>F231+VLOOKUP(A232,数值设定!$B$9:$G$13,6,FALSE)</f>
        <v>189125</v>
      </c>
    </row>
    <row r="233" spans="1:6" x14ac:dyDescent="0.3">
      <c r="A233" s="1">
        <v>2</v>
      </c>
      <c r="B233" s="1">
        <v>112</v>
      </c>
      <c r="C233" s="1" t="s">
        <v>11</v>
      </c>
      <c r="D233" s="1">
        <f t="shared" si="3"/>
        <v>2</v>
      </c>
      <c r="E233" s="1">
        <f>E232+VLOOKUP(A233,数值设定!$B$3:$G$7,6,FALSE)</f>
        <v>8879</v>
      </c>
      <c r="F233" s="1">
        <f>F232+VLOOKUP(A233,数值设定!$B$9:$G$13,6,FALSE)</f>
        <v>192716</v>
      </c>
    </row>
    <row r="234" spans="1:6" x14ac:dyDescent="0.3">
      <c r="A234" s="1">
        <v>2</v>
      </c>
      <c r="B234" s="1">
        <v>113</v>
      </c>
      <c r="C234" s="1" t="s">
        <v>11</v>
      </c>
      <c r="D234" s="1">
        <f t="shared" si="3"/>
        <v>2</v>
      </c>
      <c r="E234" s="1">
        <f>E233+VLOOKUP(A234,数值设定!$B$3:$G$7,6,FALSE)</f>
        <v>9015</v>
      </c>
      <c r="F234" s="1">
        <f>F233+VLOOKUP(A234,数值设定!$B$9:$G$13,6,FALSE)</f>
        <v>196307</v>
      </c>
    </row>
    <row r="235" spans="1:6" x14ac:dyDescent="0.3">
      <c r="A235" s="1">
        <v>2</v>
      </c>
      <c r="B235" s="1">
        <v>114</v>
      </c>
      <c r="C235" s="1" t="s">
        <v>11</v>
      </c>
      <c r="D235" s="1">
        <f t="shared" si="3"/>
        <v>2</v>
      </c>
      <c r="E235" s="1">
        <f>E234+VLOOKUP(A235,数值设定!$B$3:$G$7,6,FALSE)</f>
        <v>9151</v>
      </c>
      <c r="F235" s="1">
        <f>F234+VLOOKUP(A235,数值设定!$B$9:$G$13,6,FALSE)</f>
        <v>199898</v>
      </c>
    </row>
    <row r="236" spans="1:6" x14ac:dyDescent="0.3">
      <c r="A236" s="1">
        <v>2</v>
      </c>
      <c r="B236" s="1">
        <v>115</v>
      </c>
      <c r="C236" s="1" t="s">
        <v>11</v>
      </c>
      <c r="D236" s="1">
        <f t="shared" si="3"/>
        <v>2</v>
      </c>
      <c r="E236" s="1">
        <f>E235+VLOOKUP(A236,数值设定!$B$3:$G$7,6,FALSE)</f>
        <v>9287</v>
      </c>
      <c r="F236" s="1">
        <f>F235+VLOOKUP(A236,数值设定!$B$9:$G$13,6,FALSE)</f>
        <v>203489</v>
      </c>
    </row>
    <row r="237" spans="1:6" x14ac:dyDescent="0.3">
      <c r="A237" s="1">
        <v>2</v>
      </c>
      <c r="B237" s="1">
        <v>116</v>
      </c>
      <c r="C237" s="1" t="s">
        <v>11</v>
      </c>
      <c r="D237" s="1">
        <f t="shared" si="3"/>
        <v>2</v>
      </c>
      <c r="E237" s="1">
        <f>E236+VLOOKUP(A237,数值设定!$B$3:$G$7,6,FALSE)</f>
        <v>9423</v>
      </c>
      <c r="F237" s="1">
        <f>F236+VLOOKUP(A237,数值设定!$B$9:$G$13,6,FALSE)</f>
        <v>207080</v>
      </c>
    </row>
    <row r="238" spans="1:6" x14ac:dyDescent="0.3">
      <c r="A238" s="1">
        <v>2</v>
      </c>
      <c r="B238" s="1">
        <v>117</v>
      </c>
      <c r="C238" s="1" t="s">
        <v>11</v>
      </c>
      <c r="D238" s="1">
        <f t="shared" si="3"/>
        <v>2</v>
      </c>
      <c r="E238" s="1">
        <f>E237+VLOOKUP(A238,数值设定!$B$3:$G$7,6,FALSE)</f>
        <v>9559</v>
      </c>
      <c r="F238" s="1">
        <f>F237+VLOOKUP(A238,数值设定!$B$9:$G$13,6,FALSE)</f>
        <v>210671</v>
      </c>
    </row>
    <row r="239" spans="1:6" x14ac:dyDescent="0.3">
      <c r="A239" s="1">
        <v>2</v>
      </c>
      <c r="B239" s="1">
        <v>118</v>
      </c>
      <c r="C239" s="1" t="s">
        <v>11</v>
      </c>
      <c r="D239" s="1">
        <f t="shared" si="3"/>
        <v>2</v>
      </c>
      <c r="E239" s="1">
        <f>E238+VLOOKUP(A239,数值设定!$B$3:$G$7,6,FALSE)</f>
        <v>9695</v>
      </c>
      <c r="F239" s="1">
        <f>F238+VLOOKUP(A239,数值设定!$B$9:$G$13,6,FALSE)</f>
        <v>214262</v>
      </c>
    </row>
    <row r="240" spans="1:6" x14ac:dyDescent="0.3">
      <c r="A240" s="1">
        <v>2</v>
      </c>
      <c r="B240" s="1">
        <v>119</v>
      </c>
      <c r="C240" s="1" t="s">
        <v>11</v>
      </c>
      <c r="D240" s="1">
        <f t="shared" si="3"/>
        <v>2</v>
      </c>
      <c r="E240" s="1">
        <f>E239+VLOOKUP(A240,数值设定!$B$3:$G$7,6,FALSE)</f>
        <v>9831</v>
      </c>
      <c r="F240" s="1">
        <f>F239+VLOOKUP(A240,数值设定!$B$9:$G$13,6,FALSE)</f>
        <v>217853</v>
      </c>
    </row>
    <row r="241" spans="1:6" x14ac:dyDescent="0.3">
      <c r="A241" s="1">
        <v>2</v>
      </c>
      <c r="B241" s="1">
        <v>120</v>
      </c>
      <c r="C241" s="1" t="s">
        <v>11</v>
      </c>
      <c r="D241" s="1">
        <f t="shared" si="3"/>
        <v>2</v>
      </c>
      <c r="E241" s="1">
        <f>E240+VLOOKUP(A241,数值设定!$B$3:$G$7,6,FALSE)</f>
        <v>9967</v>
      </c>
      <c r="F241" s="1">
        <f>F240+VLOOKUP(A241,数值设定!$B$9:$G$13,6,FALSE)</f>
        <v>221444</v>
      </c>
    </row>
    <row r="242" spans="1:6" x14ac:dyDescent="0.3">
      <c r="A242" s="1">
        <v>3</v>
      </c>
      <c r="B242" s="1">
        <v>1</v>
      </c>
      <c r="C242" s="1" t="s">
        <v>12</v>
      </c>
      <c r="D242" s="1">
        <f t="shared" si="3"/>
        <v>3</v>
      </c>
      <c r="E242" s="1">
        <f>VLOOKUP(A242,数值设定!$B$3:$G$7,2,FALSE)</f>
        <v>142</v>
      </c>
      <c r="F242" s="1">
        <f>VLOOKUP(A242,数值设定!$B$9:$G$13,2,FALSE)</f>
        <v>566</v>
      </c>
    </row>
    <row r="243" spans="1:6" x14ac:dyDescent="0.3">
      <c r="A243" s="1">
        <v>3</v>
      </c>
      <c r="B243" s="1">
        <v>2</v>
      </c>
      <c r="C243" s="1" t="s">
        <v>12</v>
      </c>
      <c r="D243" s="1">
        <f t="shared" si="3"/>
        <v>3</v>
      </c>
      <c r="E243" s="1">
        <f>E242+VLOOKUP(A243,数值设定!$B$3:$G$7,3,FALSE)</f>
        <v>170</v>
      </c>
      <c r="F243" s="1">
        <f>F242+VLOOKUP(A243,数值设定!$B$9:$G$13,3,FALSE)</f>
        <v>1194</v>
      </c>
    </row>
    <row r="244" spans="1:6" x14ac:dyDescent="0.3">
      <c r="A244" s="1">
        <v>3</v>
      </c>
      <c r="B244" s="1">
        <v>3</v>
      </c>
      <c r="C244" s="1" t="s">
        <v>12</v>
      </c>
      <c r="D244" s="1">
        <f t="shared" si="3"/>
        <v>3</v>
      </c>
      <c r="E244" s="1">
        <f>E243+VLOOKUP(A244,数值设定!$B$3:$G$7,3,FALSE)</f>
        <v>198</v>
      </c>
      <c r="F244" s="1">
        <f>F243+VLOOKUP(A244,数值设定!$B$9:$G$13,3,FALSE)</f>
        <v>1822</v>
      </c>
    </row>
    <row r="245" spans="1:6" x14ac:dyDescent="0.3">
      <c r="A245" s="1">
        <v>3</v>
      </c>
      <c r="B245" s="1">
        <v>4</v>
      </c>
      <c r="C245" s="1" t="s">
        <v>12</v>
      </c>
      <c r="D245" s="1">
        <f t="shared" si="3"/>
        <v>3</v>
      </c>
      <c r="E245" s="1">
        <f>E244+VLOOKUP(A245,数值设定!$B$3:$G$7,3,FALSE)</f>
        <v>226</v>
      </c>
      <c r="F245" s="1">
        <f>F244+VLOOKUP(A245,数值设定!$B$9:$G$13,3,FALSE)</f>
        <v>2450</v>
      </c>
    </row>
    <row r="246" spans="1:6" x14ac:dyDescent="0.3">
      <c r="A246" s="1">
        <v>3</v>
      </c>
      <c r="B246" s="1">
        <v>5</v>
      </c>
      <c r="C246" s="1" t="s">
        <v>12</v>
      </c>
      <c r="D246" s="1">
        <f t="shared" si="3"/>
        <v>3</v>
      </c>
      <c r="E246" s="1">
        <f>E245+VLOOKUP(A246,数值设定!$B$3:$G$7,3,FALSE)</f>
        <v>254</v>
      </c>
      <c r="F246" s="1">
        <f>F245+VLOOKUP(A246,数值设定!$B$9:$G$13,3,FALSE)</f>
        <v>3078</v>
      </c>
    </row>
    <row r="247" spans="1:6" x14ac:dyDescent="0.3">
      <c r="A247" s="1">
        <v>3</v>
      </c>
      <c r="B247" s="1">
        <v>6</v>
      </c>
      <c r="C247" s="1" t="s">
        <v>12</v>
      </c>
      <c r="D247" s="1">
        <f t="shared" si="3"/>
        <v>3</v>
      </c>
      <c r="E247" s="1">
        <f>E246+VLOOKUP(A247,数值设定!$B$3:$G$7,3,FALSE)</f>
        <v>282</v>
      </c>
      <c r="F247" s="1">
        <f>F246+VLOOKUP(A247,数值设定!$B$9:$G$13,3,FALSE)</f>
        <v>3706</v>
      </c>
    </row>
    <row r="248" spans="1:6" x14ac:dyDescent="0.3">
      <c r="A248" s="1">
        <v>3</v>
      </c>
      <c r="B248" s="1">
        <v>7</v>
      </c>
      <c r="C248" s="1" t="s">
        <v>12</v>
      </c>
      <c r="D248" s="1">
        <f t="shared" si="3"/>
        <v>3</v>
      </c>
      <c r="E248" s="1">
        <f>E247+VLOOKUP(A248,数值设定!$B$3:$G$7,3,FALSE)</f>
        <v>310</v>
      </c>
      <c r="F248" s="1">
        <f>F247+VLOOKUP(A248,数值设定!$B$9:$G$13,3,FALSE)</f>
        <v>4334</v>
      </c>
    </row>
    <row r="249" spans="1:6" x14ac:dyDescent="0.3">
      <c r="A249" s="1">
        <v>3</v>
      </c>
      <c r="B249" s="1">
        <v>8</v>
      </c>
      <c r="C249" s="1" t="s">
        <v>12</v>
      </c>
      <c r="D249" s="1">
        <f t="shared" si="3"/>
        <v>3</v>
      </c>
      <c r="E249" s="1">
        <f>E248+VLOOKUP(A249,数值设定!$B$3:$G$7,3,FALSE)</f>
        <v>338</v>
      </c>
      <c r="F249" s="1">
        <f>F248+VLOOKUP(A249,数值设定!$B$9:$G$13,3,FALSE)</f>
        <v>4962</v>
      </c>
    </row>
    <row r="250" spans="1:6" x14ac:dyDescent="0.3">
      <c r="A250" s="1">
        <v>3</v>
      </c>
      <c r="B250" s="1">
        <v>9</v>
      </c>
      <c r="C250" s="1" t="s">
        <v>12</v>
      </c>
      <c r="D250" s="1">
        <f t="shared" si="3"/>
        <v>3</v>
      </c>
      <c r="E250" s="1">
        <f>E249+VLOOKUP(A250,数值设定!$B$3:$G$7,3,FALSE)</f>
        <v>366</v>
      </c>
      <c r="F250" s="1">
        <f>F249+VLOOKUP(A250,数值设定!$B$9:$G$13,3,FALSE)</f>
        <v>5590</v>
      </c>
    </row>
    <row r="251" spans="1:6" x14ac:dyDescent="0.3">
      <c r="A251" s="1">
        <v>3</v>
      </c>
      <c r="B251" s="1">
        <v>10</v>
      </c>
      <c r="C251" s="1" t="s">
        <v>12</v>
      </c>
      <c r="D251" s="1">
        <f t="shared" si="3"/>
        <v>3</v>
      </c>
      <c r="E251" s="1">
        <f>E250+VLOOKUP(A251,数值设定!$B$3:$G$7,3,FALSE)</f>
        <v>394</v>
      </c>
      <c r="F251" s="1">
        <f>F250+VLOOKUP(A251,数值设定!$B$9:$G$13,3,FALSE)</f>
        <v>6218</v>
      </c>
    </row>
    <row r="252" spans="1:6" x14ac:dyDescent="0.3">
      <c r="A252" s="1">
        <v>3</v>
      </c>
      <c r="B252" s="1">
        <v>11</v>
      </c>
      <c r="C252" s="1" t="s">
        <v>12</v>
      </c>
      <c r="D252" s="1">
        <f t="shared" si="3"/>
        <v>3</v>
      </c>
      <c r="E252" s="1">
        <f>E251+VLOOKUP(A252,数值设定!$B$3:$G$7,3,FALSE)</f>
        <v>422</v>
      </c>
      <c r="F252" s="1">
        <f>F251+VLOOKUP(A252,数值设定!$B$9:$G$13,3,FALSE)</f>
        <v>6846</v>
      </c>
    </row>
    <row r="253" spans="1:6" x14ac:dyDescent="0.3">
      <c r="A253" s="1">
        <v>3</v>
      </c>
      <c r="B253" s="1">
        <v>12</v>
      </c>
      <c r="C253" s="1" t="s">
        <v>12</v>
      </c>
      <c r="D253" s="1">
        <f t="shared" si="3"/>
        <v>3</v>
      </c>
      <c r="E253" s="1">
        <f>E252+VLOOKUP(A253,数值设定!$B$3:$G$7,3,FALSE)</f>
        <v>450</v>
      </c>
      <c r="F253" s="1">
        <f>F252+VLOOKUP(A253,数值设定!$B$9:$G$13,3,FALSE)</f>
        <v>7474</v>
      </c>
    </row>
    <row r="254" spans="1:6" x14ac:dyDescent="0.3">
      <c r="A254" s="1">
        <v>3</v>
      </c>
      <c r="B254" s="1">
        <v>13</v>
      </c>
      <c r="C254" s="1" t="s">
        <v>12</v>
      </c>
      <c r="D254" s="1">
        <f t="shared" si="3"/>
        <v>3</v>
      </c>
      <c r="E254" s="1">
        <f>E253+VLOOKUP(A254,数值设定!$B$3:$G$7,3,FALSE)</f>
        <v>478</v>
      </c>
      <c r="F254" s="1">
        <f>F253+VLOOKUP(A254,数值设定!$B$9:$G$13,3,FALSE)</f>
        <v>8102</v>
      </c>
    </row>
    <row r="255" spans="1:6" x14ac:dyDescent="0.3">
      <c r="A255" s="1">
        <v>3</v>
      </c>
      <c r="B255" s="1">
        <v>14</v>
      </c>
      <c r="C255" s="1" t="s">
        <v>12</v>
      </c>
      <c r="D255" s="1">
        <f t="shared" si="3"/>
        <v>3</v>
      </c>
      <c r="E255" s="1">
        <f>E254+VLOOKUP(A255,数值设定!$B$3:$G$7,3,FALSE)</f>
        <v>506</v>
      </c>
      <c r="F255" s="1">
        <f>F254+VLOOKUP(A255,数值设定!$B$9:$G$13,3,FALSE)</f>
        <v>8730</v>
      </c>
    </row>
    <row r="256" spans="1:6" x14ac:dyDescent="0.3">
      <c r="A256" s="1">
        <v>3</v>
      </c>
      <c r="B256" s="1">
        <v>15</v>
      </c>
      <c r="C256" s="1" t="s">
        <v>12</v>
      </c>
      <c r="D256" s="1">
        <f t="shared" si="3"/>
        <v>3</v>
      </c>
      <c r="E256" s="1">
        <f>E255+VLOOKUP(A256,数值设定!$B$3:$G$7,3,FALSE)</f>
        <v>534</v>
      </c>
      <c r="F256" s="1">
        <f>F255+VLOOKUP(A256,数值设定!$B$9:$G$13,3,FALSE)</f>
        <v>9358</v>
      </c>
    </row>
    <row r="257" spans="1:6" x14ac:dyDescent="0.3">
      <c r="A257" s="1">
        <v>3</v>
      </c>
      <c r="B257" s="1">
        <v>16</v>
      </c>
      <c r="C257" s="1" t="s">
        <v>12</v>
      </c>
      <c r="D257" s="1">
        <f t="shared" si="3"/>
        <v>3</v>
      </c>
      <c r="E257" s="1">
        <f>E256+VLOOKUP(A257,数值设定!$B$3:$G$7,3,FALSE)</f>
        <v>562</v>
      </c>
      <c r="F257" s="1">
        <f>F256+VLOOKUP(A257,数值设定!$B$9:$G$13,3,FALSE)</f>
        <v>9986</v>
      </c>
    </row>
    <row r="258" spans="1:6" x14ac:dyDescent="0.3">
      <c r="A258" s="1">
        <v>3</v>
      </c>
      <c r="B258" s="1">
        <v>17</v>
      </c>
      <c r="C258" s="1" t="s">
        <v>12</v>
      </c>
      <c r="D258" s="1">
        <f t="shared" si="3"/>
        <v>3</v>
      </c>
      <c r="E258" s="1">
        <f>E257+VLOOKUP(A258,数值设定!$B$3:$G$7,3,FALSE)</f>
        <v>590</v>
      </c>
      <c r="F258" s="1">
        <f>F257+VLOOKUP(A258,数值设定!$B$9:$G$13,3,FALSE)</f>
        <v>10614</v>
      </c>
    </row>
    <row r="259" spans="1:6" x14ac:dyDescent="0.3">
      <c r="A259" s="1">
        <v>3</v>
      </c>
      <c r="B259" s="1">
        <v>18</v>
      </c>
      <c r="C259" s="1" t="s">
        <v>12</v>
      </c>
      <c r="D259" s="1">
        <f t="shared" ref="D259:D322" si="4">A259</f>
        <v>3</v>
      </c>
      <c r="E259" s="1">
        <f>E258+VLOOKUP(A259,数值设定!$B$3:$G$7,3,FALSE)</f>
        <v>618</v>
      </c>
      <c r="F259" s="1">
        <f>F258+VLOOKUP(A259,数值设定!$B$9:$G$13,3,FALSE)</f>
        <v>11242</v>
      </c>
    </row>
    <row r="260" spans="1:6" x14ac:dyDescent="0.3">
      <c r="A260" s="1">
        <v>3</v>
      </c>
      <c r="B260" s="1">
        <v>19</v>
      </c>
      <c r="C260" s="1" t="s">
        <v>12</v>
      </c>
      <c r="D260" s="1">
        <f t="shared" si="4"/>
        <v>3</v>
      </c>
      <c r="E260" s="1">
        <f>E259+VLOOKUP(A260,数值设定!$B$3:$G$7,3,FALSE)</f>
        <v>646</v>
      </c>
      <c r="F260" s="1">
        <f>F259+VLOOKUP(A260,数值设定!$B$9:$G$13,3,FALSE)</f>
        <v>11870</v>
      </c>
    </row>
    <row r="261" spans="1:6" x14ac:dyDescent="0.3">
      <c r="A261" s="1">
        <v>3</v>
      </c>
      <c r="B261" s="1">
        <v>20</v>
      </c>
      <c r="C261" s="1" t="s">
        <v>12</v>
      </c>
      <c r="D261" s="1">
        <f t="shared" si="4"/>
        <v>3</v>
      </c>
      <c r="E261" s="1">
        <f>E260+VLOOKUP(A261,数值设定!$B$3:$G$7,3,FALSE)</f>
        <v>674</v>
      </c>
      <c r="F261" s="1">
        <f>F260+VLOOKUP(A261,数值设定!$B$9:$G$13,3,FALSE)</f>
        <v>12498</v>
      </c>
    </row>
    <row r="262" spans="1:6" x14ac:dyDescent="0.3">
      <c r="A262" s="1">
        <v>3</v>
      </c>
      <c r="B262" s="1">
        <v>21</v>
      </c>
      <c r="C262" s="1" t="s">
        <v>12</v>
      </c>
      <c r="D262" s="1">
        <f t="shared" si="4"/>
        <v>3</v>
      </c>
      <c r="E262" s="1">
        <f>E261+VLOOKUP(A262,数值设定!$B$3:$G$7,3,FALSE)</f>
        <v>702</v>
      </c>
      <c r="F262" s="1">
        <f>F261+VLOOKUP(A262,数值设定!$B$9:$G$13,3,FALSE)</f>
        <v>13126</v>
      </c>
    </row>
    <row r="263" spans="1:6" x14ac:dyDescent="0.3">
      <c r="A263" s="1">
        <v>3</v>
      </c>
      <c r="B263" s="1">
        <v>22</v>
      </c>
      <c r="C263" s="1" t="s">
        <v>12</v>
      </c>
      <c r="D263" s="1">
        <f t="shared" si="4"/>
        <v>3</v>
      </c>
      <c r="E263" s="1">
        <f>E262+VLOOKUP(A263,数值设定!$B$3:$G$7,3,FALSE)</f>
        <v>730</v>
      </c>
      <c r="F263" s="1">
        <f>F262+VLOOKUP(A263,数值设定!$B$9:$G$13,3,FALSE)</f>
        <v>13754</v>
      </c>
    </row>
    <row r="264" spans="1:6" x14ac:dyDescent="0.3">
      <c r="A264" s="1">
        <v>3</v>
      </c>
      <c r="B264" s="1">
        <v>23</v>
      </c>
      <c r="C264" s="1" t="s">
        <v>12</v>
      </c>
      <c r="D264" s="1">
        <f t="shared" si="4"/>
        <v>3</v>
      </c>
      <c r="E264" s="1">
        <f>E263+VLOOKUP(A264,数值设定!$B$3:$G$7,3,FALSE)</f>
        <v>758</v>
      </c>
      <c r="F264" s="1">
        <f>F263+VLOOKUP(A264,数值设定!$B$9:$G$13,3,FALSE)</f>
        <v>14382</v>
      </c>
    </row>
    <row r="265" spans="1:6" x14ac:dyDescent="0.3">
      <c r="A265" s="1">
        <v>3</v>
      </c>
      <c r="B265" s="1">
        <v>24</v>
      </c>
      <c r="C265" s="1" t="s">
        <v>12</v>
      </c>
      <c r="D265" s="1">
        <f t="shared" si="4"/>
        <v>3</v>
      </c>
      <c r="E265" s="1">
        <f>E264+VLOOKUP(A265,数值设定!$B$3:$G$7,3,FALSE)</f>
        <v>786</v>
      </c>
      <c r="F265" s="1">
        <f>F264+VLOOKUP(A265,数值设定!$B$9:$G$13,3,FALSE)</f>
        <v>15010</v>
      </c>
    </row>
    <row r="266" spans="1:6" x14ac:dyDescent="0.3">
      <c r="A266" s="1">
        <v>3</v>
      </c>
      <c r="B266" s="1">
        <v>25</v>
      </c>
      <c r="C266" s="1" t="s">
        <v>12</v>
      </c>
      <c r="D266" s="1">
        <f t="shared" si="4"/>
        <v>3</v>
      </c>
      <c r="E266" s="1">
        <f>E265+VLOOKUP(A266,数值设定!$B$3:$G$7,3,FALSE)</f>
        <v>814</v>
      </c>
      <c r="F266" s="1">
        <f>F265+VLOOKUP(A266,数值设定!$B$9:$G$13,3,FALSE)</f>
        <v>15638</v>
      </c>
    </row>
    <row r="267" spans="1:6" x14ac:dyDescent="0.3">
      <c r="A267" s="1">
        <v>3</v>
      </c>
      <c r="B267" s="1">
        <v>26</v>
      </c>
      <c r="C267" s="1" t="s">
        <v>12</v>
      </c>
      <c r="D267" s="1">
        <f t="shared" si="4"/>
        <v>3</v>
      </c>
      <c r="E267" s="1">
        <f>E266+VLOOKUP(A267,数值设定!$B$3:$G$7,3,FALSE)</f>
        <v>842</v>
      </c>
      <c r="F267" s="1">
        <f>F266+VLOOKUP(A267,数值设定!$B$9:$G$13,3,FALSE)</f>
        <v>16266</v>
      </c>
    </row>
    <row r="268" spans="1:6" x14ac:dyDescent="0.3">
      <c r="A268" s="1">
        <v>3</v>
      </c>
      <c r="B268" s="1">
        <v>27</v>
      </c>
      <c r="C268" s="1" t="s">
        <v>12</v>
      </c>
      <c r="D268" s="1">
        <f t="shared" si="4"/>
        <v>3</v>
      </c>
      <c r="E268" s="1">
        <f>E267+VLOOKUP(A268,数值设定!$B$3:$G$7,3,FALSE)</f>
        <v>870</v>
      </c>
      <c r="F268" s="1">
        <f>F267+VLOOKUP(A268,数值设定!$B$9:$G$13,3,FALSE)</f>
        <v>16894</v>
      </c>
    </row>
    <row r="269" spans="1:6" x14ac:dyDescent="0.3">
      <c r="A269" s="1">
        <v>3</v>
      </c>
      <c r="B269" s="1">
        <v>28</v>
      </c>
      <c r="C269" s="1" t="s">
        <v>12</v>
      </c>
      <c r="D269" s="1">
        <f t="shared" si="4"/>
        <v>3</v>
      </c>
      <c r="E269" s="1">
        <f>E268+VLOOKUP(A269,数值设定!$B$3:$G$7,3,FALSE)</f>
        <v>898</v>
      </c>
      <c r="F269" s="1">
        <f>F268+VLOOKUP(A269,数值设定!$B$9:$G$13,3,FALSE)</f>
        <v>17522</v>
      </c>
    </row>
    <row r="270" spans="1:6" x14ac:dyDescent="0.3">
      <c r="A270" s="1">
        <v>3</v>
      </c>
      <c r="B270" s="1">
        <v>29</v>
      </c>
      <c r="C270" s="1" t="s">
        <v>12</v>
      </c>
      <c r="D270" s="1">
        <f t="shared" si="4"/>
        <v>3</v>
      </c>
      <c r="E270" s="1">
        <f>E269+VLOOKUP(A270,数值设定!$B$3:$G$7,3,FALSE)</f>
        <v>926</v>
      </c>
      <c r="F270" s="1">
        <f>F269+VLOOKUP(A270,数值设定!$B$9:$G$13,3,FALSE)</f>
        <v>18150</v>
      </c>
    </row>
    <row r="271" spans="1:6" x14ac:dyDescent="0.3">
      <c r="A271" s="1">
        <v>3</v>
      </c>
      <c r="B271" s="1">
        <v>30</v>
      </c>
      <c r="C271" s="1" t="s">
        <v>12</v>
      </c>
      <c r="D271" s="1">
        <f t="shared" si="4"/>
        <v>3</v>
      </c>
      <c r="E271" s="1">
        <f>E270+VLOOKUP(A271,数值设定!$B$3:$G$7,3,FALSE)</f>
        <v>954</v>
      </c>
      <c r="F271" s="1">
        <f>F270+VLOOKUP(A271,数值设定!$B$9:$G$13,3,FALSE)</f>
        <v>18778</v>
      </c>
    </row>
    <row r="272" spans="1:6" x14ac:dyDescent="0.3">
      <c r="A272" s="1">
        <v>3</v>
      </c>
      <c r="B272" s="1">
        <v>31</v>
      </c>
      <c r="C272" s="1" t="s">
        <v>12</v>
      </c>
      <c r="D272" s="1">
        <f t="shared" si="4"/>
        <v>3</v>
      </c>
      <c r="E272" s="1">
        <f>E271+VLOOKUP(A272,数值设定!$B$3:$G$7,4,FALSE)</f>
        <v>1012</v>
      </c>
      <c r="F272" s="1">
        <f>F271+VLOOKUP(A272,数值设定!$B$9:$G$13,4,FALSE)</f>
        <v>20031</v>
      </c>
    </row>
    <row r="273" spans="1:6" x14ac:dyDescent="0.3">
      <c r="A273" s="1">
        <v>3</v>
      </c>
      <c r="B273" s="1">
        <v>32</v>
      </c>
      <c r="C273" s="1" t="s">
        <v>12</v>
      </c>
      <c r="D273" s="1">
        <f t="shared" si="4"/>
        <v>3</v>
      </c>
      <c r="E273" s="1">
        <f>E272+VLOOKUP(A273,数值设定!$B$3:$G$7,4,FALSE)</f>
        <v>1070</v>
      </c>
      <c r="F273" s="1">
        <f>F272+VLOOKUP(A273,数值设定!$B$9:$G$13,4,FALSE)</f>
        <v>21284</v>
      </c>
    </row>
    <row r="274" spans="1:6" x14ac:dyDescent="0.3">
      <c r="A274" s="1">
        <v>3</v>
      </c>
      <c r="B274" s="1">
        <v>33</v>
      </c>
      <c r="C274" s="1" t="s">
        <v>12</v>
      </c>
      <c r="D274" s="1">
        <f t="shared" si="4"/>
        <v>3</v>
      </c>
      <c r="E274" s="1">
        <f>E273+VLOOKUP(A274,数值设定!$B$3:$G$7,4,FALSE)</f>
        <v>1128</v>
      </c>
      <c r="F274" s="1">
        <f>F273+VLOOKUP(A274,数值设定!$B$9:$G$13,4,FALSE)</f>
        <v>22537</v>
      </c>
    </row>
    <row r="275" spans="1:6" x14ac:dyDescent="0.3">
      <c r="A275" s="1">
        <v>3</v>
      </c>
      <c r="B275" s="1">
        <v>34</v>
      </c>
      <c r="C275" s="1" t="s">
        <v>12</v>
      </c>
      <c r="D275" s="1">
        <f t="shared" si="4"/>
        <v>3</v>
      </c>
      <c r="E275" s="1">
        <f>E274+VLOOKUP(A275,数值设定!$B$3:$G$7,4,FALSE)</f>
        <v>1186</v>
      </c>
      <c r="F275" s="1">
        <f>F274+VLOOKUP(A275,数值设定!$B$9:$G$13,4,FALSE)</f>
        <v>23790</v>
      </c>
    </row>
    <row r="276" spans="1:6" x14ac:dyDescent="0.3">
      <c r="A276" s="1">
        <v>3</v>
      </c>
      <c r="B276" s="1">
        <v>35</v>
      </c>
      <c r="C276" s="1" t="s">
        <v>12</v>
      </c>
      <c r="D276" s="1">
        <f t="shared" si="4"/>
        <v>3</v>
      </c>
      <c r="E276" s="1">
        <f>E275+VLOOKUP(A276,数值设定!$B$3:$G$7,4,FALSE)</f>
        <v>1244</v>
      </c>
      <c r="F276" s="1">
        <f>F275+VLOOKUP(A276,数值设定!$B$9:$G$13,4,FALSE)</f>
        <v>25043</v>
      </c>
    </row>
    <row r="277" spans="1:6" x14ac:dyDescent="0.3">
      <c r="A277" s="1">
        <v>3</v>
      </c>
      <c r="B277" s="1">
        <v>36</v>
      </c>
      <c r="C277" s="1" t="s">
        <v>12</v>
      </c>
      <c r="D277" s="1">
        <f t="shared" si="4"/>
        <v>3</v>
      </c>
      <c r="E277" s="1">
        <f>E276+VLOOKUP(A277,数值设定!$B$3:$G$7,4,FALSE)</f>
        <v>1302</v>
      </c>
      <c r="F277" s="1">
        <f>F276+VLOOKUP(A277,数值设定!$B$9:$G$13,4,FALSE)</f>
        <v>26296</v>
      </c>
    </row>
    <row r="278" spans="1:6" x14ac:dyDescent="0.3">
      <c r="A278" s="1">
        <v>3</v>
      </c>
      <c r="B278" s="1">
        <v>37</v>
      </c>
      <c r="C278" s="1" t="s">
        <v>12</v>
      </c>
      <c r="D278" s="1">
        <f t="shared" si="4"/>
        <v>3</v>
      </c>
      <c r="E278" s="1">
        <f>E277+VLOOKUP(A278,数值设定!$B$3:$G$7,4,FALSE)</f>
        <v>1360</v>
      </c>
      <c r="F278" s="1">
        <f>F277+VLOOKUP(A278,数值设定!$B$9:$G$13,4,FALSE)</f>
        <v>27549</v>
      </c>
    </row>
    <row r="279" spans="1:6" x14ac:dyDescent="0.3">
      <c r="A279" s="1">
        <v>3</v>
      </c>
      <c r="B279" s="1">
        <v>38</v>
      </c>
      <c r="C279" s="1" t="s">
        <v>12</v>
      </c>
      <c r="D279" s="1">
        <f t="shared" si="4"/>
        <v>3</v>
      </c>
      <c r="E279" s="1">
        <f>E278+VLOOKUP(A279,数值设定!$B$3:$G$7,4,FALSE)</f>
        <v>1418</v>
      </c>
      <c r="F279" s="1">
        <f>F278+VLOOKUP(A279,数值设定!$B$9:$G$13,4,FALSE)</f>
        <v>28802</v>
      </c>
    </row>
    <row r="280" spans="1:6" x14ac:dyDescent="0.3">
      <c r="A280" s="1">
        <v>3</v>
      </c>
      <c r="B280" s="1">
        <v>39</v>
      </c>
      <c r="C280" s="1" t="s">
        <v>12</v>
      </c>
      <c r="D280" s="1">
        <f t="shared" si="4"/>
        <v>3</v>
      </c>
      <c r="E280" s="1">
        <f>E279+VLOOKUP(A280,数值设定!$B$3:$G$7,4,FALSE)</f>
        <v>1476</v>
      </c>
      <c r="F280" s="1">
        <f>F279+VLOOKUP(A280,数值设定!$B$9:$G$13,4,FALSE)</f>
        <v>30055</v>
      </c>
    </row>
    <row r="281" spans="1:6" x14ac:dyDescent="0.3">
      <c r="A281" s="1">
        <v>3</v>
      </c>
      <c r="B281" s="1">
        <v>40</v>
      </c>
      <c r="C281" s="1" t="s">
        <v>12</v>
      </c>
      <c r="D281" s="1">
        <f t="shared" si="4"/>
        <v>3</v>
      </c>
      <c r="E281" s="1">
        <f>E280+VLOOKUP(A281,数值设定!$B$3:$G$7,4,FALSE)</f>
        <v>1534</v>
      </c>
      <c r="F281" s="1">
        <f>F280+VLOOKUP(A281,数值设定!$B$9:$G$13,4,FALSE)</f>
        <v>31308</v>
      </c>
    </row>
    <row r="282" spans="1:6" x14ac:dyDescent="0.3">
      <c r="A282" s="1">
        <v>3</v>
      </c>
      <c r="B282" s="1">
        <v>41</v>
      </c>
      <c r="C282" s="1" t="s">
        <v>12</v>
      </c>
      <c r="D282" s="1">
        <f t="shared" si="4"/>
        <v>3</v>
      </c>
      <c r="E282" s="1">
        <f>E281+VLOOKUP(A282,数值设定!$B$3:$G$7,4,FALSE)</f>
        <v>1592</v>
      </c>
      <c r="F282" s="1">
        <f>F281+VLOOKUP(A282,数值设定!$B$9:$G$13,4,FALSE)</f>
        <v>32561</v>
      </c>
    </row>
    <row r="283" spans="1:6" x14ac:dyDescent="0.3">
      <c r="A283" s="1">
        <v>3</v>
      </c>
      <c r="B283" s="1">
        <v>42</v>
      </c>
      <c r="C283" s="1" t="s">
        <v>12</v>
      </c>
      <c r="D283" s="1">
        <f t="shared" si="4"/>
        <v>3</v>
      </c>
      <c r="E283" s="1">
        <f>E282+VLOOKUP(A283,数值设定!$B$3:$G$7,4,FALSE)</f>
        <v>1650</v>
      </c>
      <c r="F283" s="1">
        <f>F282+VLOOKUP(A283,数值设定!$B$9:$G$13,4,FALSE)</f>
        <v>33814</v>
      </c>
    </row>
    <row r="284" spans="1:6" x14ac:dyDescent="0.3">
      <c r="A284" s="1">
        <v>3</v>
      </c>
      <c r="B284" s="1">
        <v>43</v>
      </c>
      <c r="C284" s="1" t="s">
        <v>12</v>
      </c>
      <c r="D284" s="1">
        <f t="shared" si="4"/>
        <v>3</v>
      </c>
      <c r="E284" s="1">
        <f>E283+VLOOKUP(A284,数值设定!$B$3:$G$7,4,FALSE)</f>
        <v>1708</v>
      </c>
      <c r="F284" s="1">
        <f>F283+VLOOKUP(A284,数值设定!$B$9:$G$13,4,FALSE)</f>
        <v>35067</v>
      </c>
    </row>
    <row r="285" spans="1:6" x14ac:dyDescent="0.3">
      <c r="A285" s="1">
        <v>3</v>
      </c>
      <c r="B285" s="1">
        <v>44</v>
      </c>
      <c r="C285" s="1" t="s">
        <v>12</v>
      </c>
      <c r="D285" s="1">
        <f t="shared" si="4"/>
        <v>3</v>
      </c>
      <c r="E285" s="1">
        <f>E284+VLOOKUP(A285,数值设定!$B$3:$G$7,4,FALSE)</f>
        <v>1766</v>
      </c>
      <c r="F285" s="1">
        <f>F284+VLOOKUP(A285,数值设定!$B$9:$G$13,4,FALSE)</f>
        <v>36320</v>
      </c>
    </row>
    <row r="286" spans="1:6" x14ac:dyDescent="0.3">
      <c r="A286" s="1">
        <v>3</v>
      </c>
      <c r="B286" s="1">
        <v>45</v>
      </c>
      <c r="C286" s="1" t="s">
        <v>12</v>
      </c>
      <c r="D286" s="1">
        <f t="shared" si="4"/>
        <v>3</v>
      </c>
      <c r="E286" s="1">
        <f>E285+VLOOKUP(A286,数值设定!$B$3:$G$7,4,FALSE)</f>
        <v>1824</v>
      </c>
      <c r="F286" s="1">
        <f>F285+VLOOKUP(A286,数值设定!$B$9:$G$13,4,FALSE)</f>
        <v>37573</v>
      </c>
    </row>
    <row r="287" spans="1:6" x14ac:dyDescent="0.3">
      <c r="A287" s="1">
        <v>3</v>
      </c>
      <c r="B287" s="1">
        <v>46</v>
      </c>
      <c r="C287" s="1" t="s">
        <v>12</v>
      </c>
      <c r="D287" s="1">
        <f t="shared" si="4"/>
        <v>3</v>
      </c>
      <c r="E287" s="1">
        <f>E286+VLOOKUP(A287,数值设定!$B$3:$G$7,4,FALSE)</f>
        <v>1882</v>
      </c>
      <c r="F287" s="1">
        <f>F286+VLOOKUP(A287,数值设定!$B$9:$G$13,4,FALSE)</f>
        <v>38826</v>
      </c>
    </row>
    <row r="288" spans="1:6" x14ac:dyDescent="0.3">
      <c r="A288" s="1">
        <v>3</v>
      </c>
      <c r="B288" s="1">
        <v>47</v>
      </c>
      <c r="C288" s="1" t="s">
        <v>12</v>
      </c>
      <c r="D288" s="1">
        <f t="shared" si="4"/>
        <v>3</v>
      </c>
      <c r="E288" s="1">
        <f>E287+VLOOKUP(A288,数值设定!$B$3:$G$7,4,FALSE)</f>
        <v>1940</v>
      </c>
      <c r="F288" s="1">
        <f>F287+VLOOKUP(A288,数值设定!$B$9:$G$13,4,FALSE)</f>
        <v>40079</v>
      </c>
    </row>
    <row r="289" spans="1:6" x14ac:dyDescent="0.3">
      <c r="A289" s="1">
        <v>3</v>
      </c>
      <c r="B289" s="1">
        <v>48</v>
      </c>
      <c r="C289" s="1" t="s">
        <v>12</v>
      </c>
      <c r="D289" s="1">
        <f t="shared" si="4"/>
        <v>3</v>
      </c>
      <c r="E289" s="1">
        <f>E288+VLOOKUP(A289,数值设定!$B$3:$G$7,4,FALSE)</f>
        <v>1998</v>
      </c>
      <c r="F289" s="1">
        <f>F288+VLOOKUP(A289,数值设定!$B$9:$G$13,4,FALSE)</f>
        <v>41332</v>
      </c>
    </row>
    <row r="290" spans="1:6" x14ac:dyDescent="0.3">
      <c r="A290" s="1">
        <v>3</v>
      </c>
      <c r="B290" s="1">
        <v>49</v>
      </c>
      <c r="C290" s="1" t="s">
        <v>12</v>
      </c>
      <c r="D290" s="1">
        <f t="shared" si="4"/>
        <v>3</v>
      </c>
      <c r="E290" s="1">
        <f>E289+VLOOKUP(A290,数值设定!$B$3:$G$7,4,FALSE)</f>
        <v>2056</v>
      </c>
      <c r="F290" s="1">
        <f>F289+VLOOKUP(A290,数值设定!$B$9:$G$13,4,FALSE)</f>
        <v>42585</v>
      </c>
    </row>
    <row r="291" spans="1:6" x14ac:dyDescent="0.3">
      <c r="A291" s="1">
        <v>3</v>
      </c>
      <c r="B291" s="1">
        <v>50</v>
      </c>
      <c r="C291" s="1" t="s">
        <v>12</v>
      </c>
      <c r="D291" s="1">
        <f t="shared" si="4"/>
        <v>3</v>
      </c>
      <c r="E291" s="1">
        <f>E290+VLOOKUP(A291,数值设定!$B$3:$G$7,4,FALSE)</f>
        <v>2114</v>
      </c>
      <c r="F291" s="1">
        <f>F290+VLOOKUP(A291,数值设定!$B$9:$G$13,4,FALSE)</f>
        <v>43838</v>
      </c>
    </row>
    <row r="292" spans="1:6" x14ac:dyDescent="0.3">
      <c r="A292" s="1">
        <v>3</v>
      </c>
      <c r="B292" s="1">
        <v>51</v>
      </c>
      <c r="C292" s="1" t="s">
        <v>12</v>
      </c>
      <c r="D292" s="1">
        <f t="shared" si="4"/>
        <v>3</v>
      </c>
      <c r="E292" s="1">
        <f>E291+VLOOKUP(A292,数值设定!$B$3:$G$7,4,FALSE)</f>
        <v>2172</v>
      </c>
      <c r="F292" s="1">
        <f>F291+VLOOKUP(A292,数值设定!$B$9:$G$13,4,FALSE)</f>
        <v>45091</v>
      </c>
    </row>
    <row r="293" spans="1:6" x14ac:dyDescent="0.3">
      <c r="A293" s="1">
        <v>3</v>
      </c>
      <c r="B293" s="1">
        <v>52</v>
      </c>
      <c r="C293" s="1" t="s">
        <v>12</v>
      </c>
      <c r="D293" s="1">
        <f t="shared" si="4"/>
        <v>3</v>
      </c>
      <c r="E293" s="1">
        <f>E292+VLOOKUP(A293,数值设定!$B$3:$G$7,4,FALSE)</f>
        <v>2230</v>
      </c>
      <c r="F293" s="1">
        <f>F292+VLOOKUP(A293,数值设定!$B$9:$G$13,4,FALSE)</f>
        <v>46344</v>
      </c>
    </row>
    <row r="294" spans="1:6" x14ac:dyDescent="0.3">
      <c r="A294" s="1">
        <v>3</v>
      </c>
      <c r="B294" s="1">
        <v>53</v>
      </c>
      <c r="C294" s="1" t="s">
        <v>12</v>
      </c>
      <c r="D294" s="1">
        <f t="shared" si="4"/>
        <v>3</v>
      </c>
      <c r="E294" s="1">
        <f>E293+VLOOKUP(A294,数值设定!$B$3:$G$7,4,FALSE)</f>
        <v>2288</v>
      </c>
      <c r="F294" s="1">
        <f>F293+VLOOKUP(A294,数值设定!$B$9:$G$13,4,FALSE)</f>
        <v>47597</v>
      </c>
    </row>
    <row r="295" spans="1:6" x14ac:dyDescent="0.3">
      <c r="A295" s="1">
        <v>3</v>
      </c>
      <c r="B295" s="1">
        <v>54</v>
      </c>
      <c r="C295" s="1" t="s">
        <v>12</v>
      </c>
      <c r="D295" s="1">
        <f t="shared" si="4"/>
        <v>3</v>
      </c>
      <c r="E295" s="1">
        <f>E294+VLOOKUP(A295,数值设定!$B$3:$G$7,4,FALSE)</f>
        <v>2346</v>
      </c>
      <c r="F295" s="1">
        <f>F294+VLOOKUP(A295,数值设定!$B$9:$G$13,4,FALSE)</f>
        <v>48850</v>
      </c>
    </row>
    <row r="296" spans="1:6" x14ac:dyDescent="0.3">
      <c r="A296" s="1">
        <v>3</v>
      </c>
      <c r="B296" s="1">
        <v>55</v>
      </c>
      <c r="C296" s="1" t="s">
        <v>12</v>
      </c>
      <c r="D296" s="1">
        <f t="shared" si="4"/>
        <v>3</v>
      </c>
      <c r="E296" s="1">
        <f>E295+VLOOKUP(A296,数值设定!$B$3:$G$7,4,FALSE)</f>
        <v>2404</v>
      </c>
      <c r="F296" s="1">
        <f>F295+VLOOKUP(A296,数值设定!$B$9:$G$13,4,FALSE)</f>
        <v>50103</v>
      </c>
    </row>
    <row r="297" spans="1:6" x14ac:dyDescent="0.3">
      <c r="A297" s="1">
        <v>3</v>
      </c>
      <c r="B297" s="1">
        <v>56</v>
      </c>
      <c r="C297" s="1" t="s">
        <v>12</v>
      </c>
      <c r="D297" s="1">
        <f t="shared" si="4"/>
        <v>3</v>
      </c>
      <c r="E297" s="1">
        <f>E296+VLOOKUP(A297,数值设定!$B$3:$G$7,4,FALSE)</f>
        <v>2462</v>
      </c>
      <c r="F297" s="1">
        <f>F296+VLOOKUP(A297,数值设定!$B$9:$G$13,4,FALSE)</f>
        <v>51356</v>
      </c>
    </row>
    <row r="298" spans="1:6" x14ac:dyDescent="0.3">
      <c r="A298" s="1">
        <v>3</v>
      </c>
      <c r="B298" s="1">
        <v>57</v>
      </c>
      <c r="C298" s="1" t="s">
        <v>12</v>
      </c>
      <c r="D298" s="1">
        <f t="shared" si="4"/>
        <v>3</v>
      </c>
      <c r="E298" s="1">
        <f>E297+VLOOKUP(A298,数值设定!$B$3:$G$7,4,FALSE)</f>
        <v>2520</v>
      </c>
      <c r="F298" s="1">
        <f>F297+VLOOKUP(A298,数值设定!$B$9:$G$13,4,FALSE)</f>
        <v>52609</v>
      </c>
    </row>
    <row r="299" spans="1:6" x14ac:dyDescent="0.3">
      <c r="A299" s="1">
        <v>3</v>
      </c>
      <c r="B299" s="1">
        <v>58</v>
      </c>
      <c r="C299" s="1" t="s">
        <v>12</v>
      </c>
      <c r="D299" s="1">
        <f t="shared" si="4"/>
        <v>3</v>
      </c>
      <c r="E299" s="1">
        <f>E298+VLOOKUP(A299,数值设定!$B$3:$G$7,4,FALSE)</f>
        <v>2578</v>
      </c>
      <c r="F299" s="1">
        <f>F298+VLOOKUP(A299,数值设定!$B$9:$G$13,4,FALSE)</f>
        <v>53862</v>
      </c>
    </row>
    <row r="300" spans="1:6" x14ac:dyDescent="0.3">
      <c r="A300" s="1">
        <v>3</v>
      </c>
      <c r="B300" s="1">
        <v>59</v>
      </c>
      <c r="C300" s="1" t="s">
        <v>12</v>
      </c>
      <c r="D300" s="1">
        <f t="shared" si="4"/>
        <v>3</v>
      </c>
      <c r="E300" s="1">
        <f>E299+VLOOKUP(A300,数值设定!$B$3:$G$7,4,FALSE)</f>
        <v>2636</v>
      </c>
      <c r="F300" s="1">
        <f>F299+VLOOKUP(A300,数值设定!$B$9:$G$13,4,FALSE)</f>
        <v>55115</v>
      </c>
    </row>
    <row r="301" spans="1:6" x14ac:dyDescent="0.3">
      <c r="A301" s="1">
        <v>3</v>
      </c>
      <c r="B301" s="1">
        <v>60</v>
      </c>
      <c r="C301" s="1" t="s">
        <v>12</v>
      </c>
      <c r="D301" s="1">
        <f t="shared" si="4"/>
        <v>3</v>
      </c>
      <c r="E301" s="1">
        <f>E300+VLOOKUP(A301,数值设定!$B$3:$G$7,4,FALSE)</f>
        <v>2694</v>
      </c>
      <c r="F301" s="1">
        <f>F300+VLOOKUP(A301,数值设定!$B$9:$G$13,4,FALSE)</f>
        <v>56368</v>
      </c>
    </row>
    <row r="302" spans="1:6" x14ac:dyDescent="0.3">
      <c r="A302" s="1">
        <v>3</v>
      </c>
      <c r="B302" s="1">
        <v>61</v>
      </c>
      <c r="C302" s="1" t="s">
        <v>12</v>
      </c>
      <c r="D302" s="1">
        <f t="shared" si="4"/>
        <v>3</v>
      </c>
      <c r="E302" s="1">
        <f>E301+VLOOKUP(A302,数值设定!$B$3:G$7,5,FALSE)</f>
        <v>2792</v>
      </c>
      <c r="F302" s="1">
        <f>F301+VLOOKUP(A302,数值设定!$B$9:$G$13,5,FALSE)</f>
        <v>58456</v>
      </c>
    </row>
    <row r="303" spans="1:6" x14ac:dyDescent="0.3">
      <c r="A303" s="1">
        <v>3</v>
      </c>
      <c r="B303" s="1">
        <v>62</v>
      </c>
      <c r="C303" s="1" t="s">
        <v>12</v>
      </c>
      <c r="D303" s="1">
        <f t="shared" si="4"/>
        <v>3</v>
      </c>
      <c r="E303" s="1">
        <f>E302+VLOOKUP(A303,数值设定!$B$3:G$7,5,FALSE)</f>
        <v>2890</v>
      </c>
      <c r="F303" s="1">
        <f>F302+VLOOKUP(A303,数值设定!$B$9:$G$13,5,FALSE)</f>
        <v>60544</v>
      </c>
    </row>
    <row r="304" spans="1:6" x14ac:dyDescent="0.3">
      <c r="A304" s="1">
        <v>3</v>
      </c>
      <c r="B304" s="1">
        <v>63</v>
      </c>
      <c r="C304" s="1" t="s">
        <v>12</v>
      </c>
      <c r="D304" s="1">
        <f t="shared" si="4"/>
        <v>3</v>
      </c>
      <c r="E304" s="1">
        <f>E303+VLOOKUP(A304,数值设定!$B$3:G$7,5,FALSE)</f>
        <v>2988</v>
      </c>
      <c r="F304" s="1">
        <f>F303+VLOOKUP(A304,数值设定!$B$9:$G$13,5,FALSE)</f>
        <v>62632</v>
      </c>
    </row>
    <row r="305" spans="1:6" x14ac:dyDescent="0.3">
      <c r="A305" s="1">
        <v>3</v>
      </c>
      <c r="B305" s="1">
        <v>64</v>
      </c>
      <c r="C305" s="1" t="s">
        <v>12</v>
      </c>
      <c r="D305" s="1">
        <f t="shared" si="4"/>
        <v>3</v>
      </c>
      <c r="E305" s="1">
        <f>E304+VLOOKUP(A305,数值设定!$B$3:G$7,5,FALSE)</f>
        <v>3086</v>
      </c>
      <c r="F305" s="1">
        <f>F304+VLOOKUP(A305,数值设定!$B$9:$G$13,5,FALSE)</f>
        <v>64720</v>
      </c>
    </row>
    <row r="306" spans="1:6" x14ac:dyDescent="0.3">
      <c r="A306" s="1">
        <v>3</v>
      </c>
      <c r="B306" s="1">
        <v>65</v>
      </c>
      <c r="C306" s="1" t="s">
        <v>12</v>
      </c>
      <c r="D306" s="1">
        <f t="shared" si="4"/>
        <v>3</v>
      </c>
      <c r="E306" s="1">
        <f>E305+VLOOKUP(A306,数值设定!$B$3:G$7,5,FALSE)</f>
        <v>3184</v>
      </c>
      <c r="F306" s="1">
        <f>F305+VLOOKUP(A306,数值设定!$B$9:$G$13,5,FALSE)</f>
        <v>66808</v>
      </c>
    </row>
    <row r="307" spans="1:6" x14ac:dyDescent="0.3">
      <c r="A307" s="1">
        <v>3</v>
      </c>
      <c r="B307" s="1">
        <v>66</v>
      </c>
      <c r="C307" s="1" t="s">
        <v>12</v>
      </c>
      <c r="D307" s="1">
        <f t="shared" si="4"/>
        <v>3</v>
      </c>
      <c r="E307" s="1">
        <f>E306+VLOOKUP(A307,数值设定!$B$3:G$7,5,FALSE)</f>
        <v>3282</v>
      </c>
      <c r="F307" s="1">
        <f>F306+VLOOKUP(A307,数值设定!$B$9:$G$13,5,FALSE)</f>
        <v>68896</v>
      </c>
    </row>
    <row r="308" spans="1:6" x14ac:dyDescent="0.3">
      <c r="A308" s="1">
        <v>3</v>
      </c>
      <c r="B308" s="1">
        <v>67</v>
      </c>
      <c r="C308" s="1" t="s">
        <v>12</v>
      </c>
      <c r="D308" s="1">
        <f t="shared" si="4"/>
        <v>3</v>
      </c>
      <c r="E308" s="1">
        <f>E307+VLOOKUP(A308,数值设定!$B$3:G$7,5,FALSE)</f>
        <v>3380</v>
      </c>
      <c r="F308" s="1">
        <f>F307+VLOOKUP(A308,数值设定!$B$9:$G$13,5,FALSE)</f>
        <v>70984</v>
      </c>
    </row>
    <row r="309" spans="1:6" x14ac:dyDescent="0.3">
      <c r="A309" s="1">
        <v>3</v>
      </c>
      <c r="B309" s="1">
        <v>68</v>
      </c>
      <c r="C309" s="1" t="s">
        <v>12</v>
      </c>
      <c r="D309" s="1">
        <f t="shared" si="4"/>
        <v>3</v>
      </c>
      <c r="E309" s="1">
        <f>E308+VLOOKUP(A309,数值设定!$B$3:G$7,5,FALSE)</f>
        <v>3478</v>
      </c>
      <c r="F309" s="1">
        <f>F308+VLOOKUP(A309,数值设定!$B$9:$G$13,5,FALSE)</f>
        <v>73072</v>
      </c>
    </row>
    <row r="310" spans="1:6" x14ac:dyDescent="0.3">
      <c r="A310" s="1">
        <v>3</v>
      </c>
      <c r="B310" s="1">
        <v>69</v>
      </c>
      <c r="C310" s="1" t="s">
        <v>12</v>
      </c>
      <c r="D310" s="1">
        <f t="shared" si="4"/>
        <v>3</v>
      </c>
      <c r="E310" s="1">
        <f>E309+VLOOKUP(A310,数值设定!$B$3:G$7,5,FALSE)</f>
        <v>3576</v>
      </c>
      <c r="F310" s="1">
        <f>F309+VLOOKUP(A310,数值设定!$B$9:$G$13,5,FALSE)</f>
        <v>75160</v>
      </c>
    </row>
    <row r="311" spans="1:6" x14ac:dyDescent="0.3">
      <c r="A311" s="1">
        <v>3</v>
      </c>
      <c r="B311" s="1">
        <v>70</v>
      </c>
      <c r="C311" s="1" t="s">
        <v>12</v>
      </c>
      <c r="D311" s="1">
        <f t="shared" si="4"/>
        <v>3</v>
      </c>
      <c r="E311" s="1">
        <f>E310+VLOOKUP(A311,数值设定!$B$3:G$7,5,FALSE)</f>
        <v>3674</v>
      </c>
      <c r="F311" s="1">
        <f>F310+VLOOKUP(A311,数值设定!$B$9:$G$13,5,FALSE)</f>
        <v>77248</v>
      </c>
    </row>
    <row r="312" spans="1:6" x14ac:dyDescent="0.3">
      <c r="A312" s="1">
        <v>3</v>
      </c>
      <c r="B312" s="1">
        <v>71</v>
      </c>
      <c r="C312" s="1" t="s">
        <v>12</v>
      </c>
      <c r="D312" s="1">
        <f t="shared" si="4"/>
        <v>3</v>
      </c>
      <c r="E312" s="1">
        <f>E311+VLOOKUP(A312,数值设定!$B$3:G$7,5,FALSE)</f>
        <v>3772</v>
      </c>
      <c r="F312" s="1">
        <f>F311+VLOOKUP(A312,数值设定!$B$9:$G$13,5,FALSE)</f>
        <v>79336</v>
      </c>
    </row>
    <row r="313" spans="1:6" x14ac:dyDescent="0.3">
      <c r="A313" s="1">
        <v>3</v>
      </c>
      <c r="B313" s="1">
        <v>72</v>
      </c>
      <c r="C313" s="1" t="s">
        <v>12</v>
      </c>
      <c r="D313" s="1">
        <f t="shared" si="4"/>
        <v>3</v>
      </c>
      <c r="E313" s="1">
        <f>E312+VLOOKUP(A313,数值设定!$B$3:G$7,5,FALSE)</f>
        <v>3870</v>
      </c>
      <c r="F313" s="1">
        <f>F312+VLOOKUP(A313,数值设定!$B$9:$G$13,5,FALSE)</f>
        <v>81424</v>
      </c>
    </row>
    <row r="314" spans="1:6" x14ac:dyDescent="0.3">
      <c r="A314" s="1">
        <v>3</v>
      </c>
      <c r="B314" s="1">
        <v>73</v>
      </c>
      <c r="C314" s="1" t="s">
        <v>12</v>
      </c>
      <c r="D314" s="1">
        <f t="shared" si="4"/>
        <v>3</v>
      </c>
      <c r="E314" s="1">
        <f>E313+VLOOKUP(A314,数值设定!$B$3:G$7,5,FALSE)</f>
        <v>3968</v>
      </c>
      <c r="F314" s="1">
        <f>F313+VLOOKUP(A314,数值设定!$B$9:$G$13,5,FALSE)</f>
        <v>83512</v>
      </c>
    </row>
    <row r="315" spans="1:6" x14ac:dyDescent="0.3">
      <c r="A315" s="1">
        <v>3</v>
      </c>
      <c r="B315" s="1">
        <v>74</v>
      </c>
      <c r="C315" s="1" t="s">
        <v>12</v>
      </c>
      <c r="D315" s="1">
        <f t="shared" si="4"/>
        <v>3</v>
      </c>
      <c r="E315" s="1">
        <f>E314+VLOOKUP(A315,数值设定!$B$3:G$7,5,FALSE)</f>
        <v>4066</v>
      </c>
      <c r="F315" s="1">
        <f>F314+VLOOKUP(A315,数值设定!$B$9:$G$13,5,FALSE)</f>
        <v>85600</v>
      </c>
    </row>
    <row r="316" spans="1:6" x14ac:dyDescent="0.3">
      <c r="A316" s="1">
        <v>3</v>
      </c>
      <c r="B316" s="1">
        <v>75</v>
      </c>
      <c r="C316" s="1" t="s">
        <v>12</v>
      </c>
      <c r="D316" s="1">
        <f t="shared" si="4"/>
        <v>3</v>
      </c>
      <c r="E316" s="1">
        <f>E315+VLOOKUP(A316,数值设定!$B$3:G$7,5,FALSE)</f>
        <v>4164</v>
      </c>
      <c r="F316" s="1">
        <f>F315+VLOOKUP(A316,数值设定!$B$9:$G$13,5,FALSE)</f>
        <v>87688</v>
      </c>
    </row>
    <row r="317" spans="1:6" x14ac:dyDescent="0.3">
      <c r="A317" s="1">
        <v>3</v>
      </c>
      <c r="B317" s="1">
        <v>76</v>
      </c>
      <c r="C317" s="1" t="s">
        <v>12</v>
      </c>
      <c r="D317" s="1">
        <f t="shared" si="4"/>
        <v>3</v>
      </c>
      <c r="E317" s="1">
        <f>E316+VLOOKUP(A317,数值设定!$B$3:G$7,5,FALSE)</f>
        <v>4262</v>
      </c>
      <c r="F317" s="1">
        <f>F316+VLOOKUP(A317,数值设定!$B$9:$G$13,5,FALSE)</f>
        <v>89776</v>
      </c>
    </row>
    <row r="318" spans="1:6" x14ac:dyDescent="0.3">
      <c r="A318" s="1">
        <v>3</v>
      </c>
      <c r="B318" s="1">
        <v>77</v>
      </c>
      <c r="C318" s="1" t="s">
        <v>12</v>
      </c>
      <c r="D318" s="1">
        <f t="shared" si="4"/>
        <v>3</v>
      </c>
      <c r="E318" s="1">
        <f>E317+VLOOKUP(A318,数值设定!$B$3:G$7,5,FALSE)</f>
        <v>4360</v>
      </c>
      <c r="F318" s="1">
        <f>F317+VLOOKUP(A318,数值设定!$B$9:$G$13,5,FALSE)</f>
        <v>91864</v>
      </c>
    </row>
    <row r="319" spans="1:6" x14ac:dyDescent="0.3">
      <c r="A319" s="1">
        <v>3</v>
      </c>
      <c r="B319" s="1">
        <v>78</v>
      </c>
      <c r="C319" s="1" t="s">
        <v>12</v>
      </c>
      <c r="D319" s="1">
        <f t="shared" si="4"/>
        <v>3</v>
      </c>
      <c r="E319" s="1">
        <f>E318+VLOOKUP(A319,数值设定!$B$3:G$7,5,FALSE)</f>
        <v>4458</v>
      </c>
      <c r="F319" s="1">
        <f>F318+VLOOKUP(A319,数值设定!$B$9:$G$13,5,FALSE)</f>
        <v>93952</v>
      </c>
    </row>
    <row r="320" spans="1:6" x14ac:dyDescent="0.3">
      <c r="A320" s="1">
        <v>3</v>
      </c>
      <c r="B320" s="1">
        <v>79</v>
      </c>
      <c r="C320" s="1" t="s">
        <v>12</v>
      </c>
      <c r="D320" s="1">
        <f t="shared" si="4"/>
        <v>3</v>
      </c>
      <c r="E320" s="1">
        <f>E319+VLOOKUP(A320,数值设定!$B$3:G$7,5,FALSE)</f>
        <v>4556</v>
      </c>
      <c r="F320" s="1">
        <f>F319+VLOOKUP(A320,数值设定!$B$9:$G$13,5,FALSE)</f>
        <v>96040</v>
      </c>
    </row>
    <row r="321" spans="1:6" x14ac:dyDescent="0.3">
      <c r="A321" s="1">
        <v>3</v>
      </c>
      <c r="B321" s="1">
        <v>80</v>
      </c>
      <c r="C321" s="1" t="s">
        <v>12</v>
      </c>
      <c r="D321" s="1">
        <f t="shared" si="4"/>
        <v>3</v>
      </c>
      <c r="E321" s="1">
        <f>E320+VLOOKUP(A321,数值设定!$B$3:G$7,5,FALSE)</f>
        <v>4654</v>
      </c>
      <c r="F321" s="1">
        <f>F320+VLOOKUP(A321,数值设定!$B$9:$G$13,5,FALSE)</f>
        <v>98128</v>
      </c>
    </row>
    <row r="322" spans="1:6" x14ac:dyDescent="0.3">
      <c r="A322" s="1">
        <v>3</v>
      </c>
      <c r="B322" s="1">
        <v>81</v>
      </c>
      <c r="C322" s="1" t="s">
        <v>12</v>
      </c>
      <c r="D322" s="1">
        <f t="shared" si="4"/>
        <v>3</v>
      </c>
      <c r="E322" s="1">
        <f>E321+VLOOKUP(A322,数值设定!$B$3:G$7,5,FALSE)</f>
        <v>4752</v>
      </c>
      <c r="F322" s="1">
        <f>F321+VLOOKUP(A322,数值设定!$B$9:$G$13,5,FALSE)</f>
        <v>100216</v>
      </c>
    </row>
    <row r="323" spans="1:6" x14ac:dyDescent="0.3">
      <c r="A323" s="1">
        <v>3</v>
      </c>
      <c r="B323" s="1">
        <v>82</v>
      </c>
      <c r="C323" s="1" t="s">
        <v>12</v>
      </c>
      <c r="D323" s="1">
        <f t="shared" ref="D323:D386" si="5">A323</f>
        <v>3</v>
      </c>
      <c r="E323" s="1">
        <f>E322+VLOOKUP(A323,数值设定!$B$3:G$7,5,FALSE)</f>
        <v>4850</v>
      </c>
      <c r="F323" s="1">
        <f>F322+VLOOKUP(A323,数值设定!$B$9:$G$13,5,FALSE)</f>
        <v>102304</v>
      </c>
    </row>
    <row r="324" spans="1:6" x14ac:dyDescent="0.3">
      <c r="A324" s="1">
        <v>3</v>
      </c>
      <c r="B324" s="1">
        <v>83</v>
      </c>
      <c r="C324" s="1" t="s">
        <v>12</v>
      </c>
      <c r="D324" s="1">
        <f t="shared" si="5"/>
        <v>3</v>
      </c>
      <c r="E324" s="1">
        <f>E323+VLOOKUP(A324,数值设定!$B$3:G$7,5,FALSE)</f>
        <v>4948</v>
      </c>
      <c r="F324" s="1">
        <f>F323+VLOOKUP(A324,数值设定!$B$9:$G$13,5,FALSE)</f>
        <v>104392</v>
      </c>
    </row>
    <row r="325" spans="1:6" x14ac:dyDescent="0.3">
      <c r="A325" s="1">
        <v>3</v>
      </c>
      <c r="B325" s="1">
        <v>84</v>
      </c>
      <c r="C325" s="1" t="s">
        <v>12</v>
      </c>
      <c r="D325" s="1">
        <f t="shared" si="5"/>
        <v>3</v>
      </c>
      <c r="E325" s="1">
        <f>E324+VLOOKUP(A325,数值设定!$B$3:G$7,5,FALSE)</f>
        <v>5046</v>
      </c>
      <c r="F325" s="1">
        <f>F324+VLOOKUP(A325,数值设定!$B$9:$G$13,5,FALSE)</f>
        <v>106480</v>
      </c>
    </row>
    <row r="326" spans="1:6" x14ac:dyDescent="0.3">
      <c r="A326" s="1">
        <v>3</v>
      </c>
      <c r="B326" s="1">
        <v>85</v>
      </c>
      <c r="C326" s="1" t="s">
        <v>12</v>
      </c>
      <c r="D326" s="1">
        <f t="shared" si="5"/>
        <v>3</v>
      </c>
      <c r="E326" s="1">
        <f>E325+VLOOKUP(A326,数值设定!$B$3:G$7,5,FALSE)</f>
        <v>5144</v>
      </c>
      <c r="F326" s="1">
        <f>F325+VLOOKUP(A326,数值设定!$B$9:$G$13,5,FALSE)</f>
        <v>108568</v>
      </c>
    </row>
    <row r="327" spans="1:6" x14ac:dyDescent="0.3">
      <c r="A327" s="1">
        <v>3</v>
      </c>
      <c r="B327" s="1">
        <v>86</v>
      </c>
      <c r="C327" s="1" t="s">
        <v>12</v>
      </c>
      <c r="D327" s="1">
        <f t="shared" si="5"/>
        <v>3</v>
      </c>
      <c r="E327" s="1">
        <f>E326+VLOOKUP(A327,数值设定!$B$3:G$7,5,FALSE)</f>
        <v>5242</v>
      </c>
      <c r="F327" s="1">
        <f>F326+VLOOKUP(A327,数值设定!$B$9:$G$13,5,FALSE)</f>
        <v>110656</v>
      </c>
    </row>
    <row r="328" spans="1:6" x14ac:dyDescent="0.3">
      <c r="A328" s="1">
        <v>3</v>
      </c>
      <c r="B328" s="1">
        <v>87</v>
      </c>
      <c r="C328" s="1" t="s">
        <v>12</v>
      </c>
      <c r="D328" s="1">
        <f t="shared" si="5"/>
        <v>3</v>
      </c>
      <c r="E328" s="1">
        <f>E327+VLOOKUP(A328,数值设定!$B$3:G$7,5,FALSE)</f>
        <v>5340</v>
      </c>
      <c r="F328" s="1">
        <f>F327+VLOOKUP(A328,数值设定!$B$9:$G$13,5,FALSE)</f>
        <v>112744</v>
      </c>
    </row>
    <row r="329" spans="1:6" x14ac:dyDescent="0.3">
      <c r="A329" s="1">
        <v>3</v>
      </c>
      <c r="B329" s="1">
        <v>88</v>
      </c>
      <c r="C329" s="1" t="s">
        <v>12</v>
      </c>
      <c r="D329" s="1">
        <f t="shared" si="5"/>
        <v>3</v>
      </c>
      <c r="E329" s="1">
        <f>E328+VLOOKUP(A329,数值设定!$B$3:G$7,5,FALSE)</f>
        <v>5438</v>
      </c>
      <c r="F329" s="1">
        <f>F328+VLOOKUP(A329,数值设定!$B$9:$G$13,5,FALSE)</f>
        <v>114832</v>
      </c>
    </row>
    <row r="330" spans="1:6" x14ac:dyDescent="0.3">
      <c r="A330" s="1">
        <v>3</v>
      </c>
      <c r="B330" s="1">
        <v>89</v>
      </c>
      <c r="C330" s="1" t="s">
        <v>12</v>
      </c>
      <c r="D330" s="1">
        <f t="shared" si="5"/>
        <v>3</v>
      </c>
      <c r="E330" s="1">
        <f>E329+VLOOKUP(A330,数值设定!$B$3:G$7,5,FALSE)</f>
        <v>5536</v>
      </c>
      <c r="F330" s="1">
        <f>F329+VLOOKUP(A330,数值设定!$B$9:$G$13,5,FALSE)</f>
        <v>116920</v>
      </c>
    </row>
    <row r="331" spans="1:6" x14ac:dyDescent="0.3">
      <c r="A331" s="1">
        <v>3</v>
      </c>
      <c r="B331" s="1">
        <v>90</v>
      </c>
      <c r="C331" s="1" t="s">
        <v>12</v>
      </c>
      <c r="D331" s="1">
        <f t="shared" si="5"/>
        <v>3</v>
      </c>
      <c r="E331" s="1">
        <f>E330+VLOOKUP(A331,数值设定!$B$3:G$7,5,FALSE)</f>
        <v>5634</v>
      </c>
      <c r="F331" s="1">
        <f>F330+VLOOKUP(A331,数值设定!$B$9:$G$13,5,FALSE)</f>
        <v>119008</v>
      </c>
    </row>
    <row r="332" spans="1:6" x14ac:dyDescent="0.3">
      <c r="A332" s="1">
        <v>3</v>
      </c>
      <c r="B332" s="1">
        <v>91</v>
      </c>
      <c r="C332" s="1" t="s">
        <v>12</v>
      </c>
      <c r="D332" s="1">
        <f t="shared" si="5"/>
        <v>3</v>
      </c>
      <c r="E332" s="1">
        <f>E331+VLOOKUP(A332,数值设定!$B$3:$G$7,6,FALSE)</f>
        <v>5764</v>
      </c>
      <c r="F332" s="1">
        <f>F331+VLOOKUP(A332,数值设定!$B$9:$G$13,6,FALSE)</f>
        <v>122767</v>
      </c>
    </row>
    <row r="333" spans="1:6" x14ac:dyDescent="0.3">
      <c r="A333" s="1">
        <v>3</v>
      </c>
      <c r="B333" s="1">
        <v>92</v>
      </c>
      <c r="C333" s="1" t="s">
        <v>12</v>
      </c>
      <c r="D333" s="1">
        <f t="shared" si="5"/>
        <v>3</v>
      </c>
      <c r="E333" s="1">
        <f>E332+VLOOKUP(A333,数值设定!$B$3:$G$7,6,FALSE)</f>
        <v>5894</v>
      </c>
      <c r="F333" s="1">
        <f>F332+VLOOKUP(A333,数值设定!$B$9:$G$13,6,FALSE)</f>
        <v>126526</v>
      </c>
    </row>
    <row r="334" spans="1:6" x14ac:dyDescent="0.3">
      <c r="A334" s="1">
        <v>3</v>
      </c>
      <c r="B334" s="1">
        <v>93</v>
      </c>
      <c r="C334" s="1" t="s">
        <v>12</v>
      </c>
      <c r="D334" s="1">
        <f t="shared" si="5"/>
        <v>3</v>
      </c>
      <c r="E334" s="1">
        <f>E333+VLOOKUP(A334,数值设定!$B$3:$G$7,6,FALSE)</f>
        <v>6024</v>
      </c>
      <c r="F334" s="1">
        <f>F333+VLOOKUP(A334,数值设定!$B$9:$G$13,6,FALSE)</f>
        <v>130285</v>
      </c>
    </row>
    <row r="335" spans="1:6" x14ac:dyDescent="0.3">
      <c r="A335" s="1">
        <v>3</v>
      </c>
      <c r="B335" s="1">
        <v>94</v>
      </c>
      <c r="C335" s="1" t="s">
        <v>12</v>
      </c>
      <c r="D335" s="1">
        <f t="shared" si="5"/>
        <v>3</v>
      </c>
      <c r="E335" s="1">
        <f>E334+VLOOKUP(A335,数值设定!$B$3:$G$7,6,FALSE)</f>
        <v>6154</v>
      </c>
      <c r="F335" s="1">
        <f>F334+VLOOKUP(A335,数值设定!$B$9:$G$13,6,FALSE)</f>
        <v>134044</v>
      </c>
    </row>
    <row r="336" spans="1:6" x14ac:dyDescent="0.3">
      <c r="A336" s="1">
        <v>3</v>
      </c>
      <c r="B336" s="1">
        <v>95</v>
      </c>
      <c r="C336" s="1" t="s">
        <v>12</v>
      </c>
      <c r="D336" s="1">
        <f t="shared" si="5"/>
        <v>3</v>
      </c>
      <c r="E336" s="1">
        <f>E335+VLOOKUP(A336,数值设定!$B$3:$G$7,6,FALSE)</f>
        <v>6284</v>
      </c>
      <c r="F336" s="1">
        <f>F335+VLOOKUP(A336,数值设定!$B$9:$G$13,6,FALSE)</f>
        <v>137803</v>
      </c>
    </row>
    <row r="337" spans="1:6" x14ac:dyDescent="0.3">
      <c r="A337" s="1">
        <v>3</v>
      </c>
      <c r="B337" s="1">
        <v>96</v>
      </c>
      <c r="C337" s="1" t="s">
        <v>12</v>
      </c>
      <c r="D337" s="1">
        <f t="shared" si="5"/>
        <v>3</v>
      </c>
      <c r="E337" s="1">
        <f>E336+VLOOKUP(A337,数值设定!$B$3:$G$7,6,FALSE)</f>
        <v>6414</v>
      </c>
      <c r="F337" s="1">
        <f>F336+VLOOKUP(A337,数值设定!$B$9:$G$13,6,FALSE)</f>
        <v>141562</v>
      </c>
    </row>
    <row r="338" spans="1:6" x14ac:dyDescent="0.3">
      <c r="A338" s="1">
        <v>3</v>
      </c>
      <c r="B338" s="1">
        <v>97</v>
      </c>
      <c r="C338" s="1" t="s">
        <v>12</v>
      </c>
      <c r="D338" s="1">
        <f t="shared" si="5"/>
        <v>3</v>
      </c>
      <c r="E338" s="1">
        <f>E337+VLOOKUP(A338,数值设定!$B$3:$G$7,6,FALSE)</f>
        <v>6544</v>
      </c>
      <c r="F338" s="1">
        <f>F337+VLOOKUP(A338,数值设定!$B$9:$G$13,6,FALSE)</f>
        <v>145321</v>
      </c>
    </row>
    <row r="339" spans="1:6" x14ac:dyDescent="0.3">
      <c r="A339" s="1">
        <v>3</v>
      </c>
      <c r="B339" s="1">
        <v>98</v>
      </c>
      <c r="C339" s="1" t="s">
        <v>12</v>
      </c>
      <c r="D339" s="1">
        <f t="shared" si="5"/>
        <v>3</v>
      </c>
      <c r="E339" s="1">
        <f>E338+VLOOKUP(A339,数值设定!$B$3:$G$7,6,FALSE)</f>
        <v>6674</v>
      </c>
      <c r="F339" s="1">
        <f>F338+VLOOKUP(A339,数值设定!$B$9:$G$13,6,FALSE)</f>
        <v>149080</v>
      </c>
    </row>
    <row r="340" spans="1:6" x14ac:dyDescent="0.3">
      <c r="A340" s="1">
        <v>3</v>
      </c>
      <c r="B340" s="1">
        <v>99</v>
      </c>
      <c r="C340" s="1" t="s">
        <v>12</v>
      </c>
      <c r="D340" s="1">
        <f t="shared" si="5"/>
        <v>3</v>
      </c>
      <c r="E340" s="1">
        <f>E339+VLOOKUP(A340,数值设定!$B$3:$G$7,6,FALSE)</f>
        <v>6804</v>
      </c>
      <c r="F340" s="1">
        <f>F339+VLOOKUP(A340,数值设定!$B$9:$G$13,6,FALSE)</f>
        <v>152839</v>
      </c>
    </row>
    <row r="341" spans="1:6" x14ac:dyDescent="0.3">
      <c r="A341" s="1">
        <v>3</v>
      </c>
      <c r="B341" s="1">
        <v>100</v>
      </c>
      <c r="C341" s="1" t="s">
        <v>12</v>
      </c>
      <c r="D341" s="1">
        <f t="shared" si="5"/>
        <v>3</v>
      </c>
      <c r="E341" s="1">
        <f>E340+VLOOKUP(A341,数值设定!$B$3:$G$7,6,FALSE)</f>
        <v>6934</v>
      </c>
      <c r="F341" s="1">
        <f>F340+VLOOKUP(A341,数值设定!$B$9:$G$13,6,FALSE)</f>
        <v>156598</v>
      </c>
    </row>
    <row r="342" spans="1:6" x14ac:dyDescent="0.3">
      <c r="A342" s="1">
        <v>3</v>
      </c>
      <c r="B342" s="1">
        <v>101</v>
      </c>
      <c r="C342" s="1" t="s">
        <v>12</v>
      </c>
      <c r="D342" s="1">
        <f t="shared" si="5"/>
        <v>3</v>
      </c>
      <c r="E342" s="1">
        <f>E341+VLOOKUP(A342,数值设定!$B$3:$G$7,6,FALSE)</f>
        <v>7064</v>
      </c>
      <c r="F342" s="1">
        <f>F341+VLOOKUP(A342,数值设定!$B$9:$G$13,6,FALSE)</f>
        <v>160357</v>
      </c>
    </row>
    <row r="343" spans="1:6" x14ac:dyDescent="0.3">
      <c r="A343" s="1">
        <v>3</v>
      </c>
      <c r="B343" s="1">
        <v>102</v>
      </c>
      <c r="C343" s="1" t="s">
        <v>12</v>
      </c>
      <c r="D343" s="1">
        <f t="shared" si="5"/>
        <v>3</v>
      </c>
      <c r="E343" s="1">
        <f>E342+VLOOKUP(A343,数值设定!$B$3:$G$7,6,FALSE)</f>
        <v>7194</v>
      </c>
      <c r="F343" s="1">
        <f>F342+VLOOKUP(A343,数值设定!$B$9:$G$13,6,FALSE)</f>
        <v>164116</v>
      </c>
    </row>
    <row r="344" spans="1:6" x14ac:dyDescent="0.3">
      <c r="A344" s="1">
        <v>3</v>
      </c>
      <c r="B344" s="1">
        <v>103</v>
      </c>
      <c r="C344" s="1" t="s">
        <v>12</v>
      </c>
      <c r="D344" s="1">
        <f t="shared" si="5"/>
        <v>3</v>
      </c>
      <c r="E344" s="1">
        <f>E343+VLOOKUP(A344,数值设定!$B$3:$G$7,6,FALSE)</f>
        <v>7324</v>
      </c>
      <c r="F344" s="1">
        <f>F343+VLOOKUP(A344,数值设定!$B$9:$G$13,6,FALSE)</f>
        <v>167875</v>
      </c>
    </row>
    <row r="345" spans="1:6" x14ac:dyDescent="0.3">
      <c r="A345" s="1">
        <v>3</v>
      </c>
      <c r="B345" s="1">
        <v>104</v>
      </c>
      <c r="C345" s="1" t="s">
        <v>12</v>
      </c>
      <c r="D345" s="1">
        <f t="shared" si="5"/>
        <v>3</v>
      </c>
      <c r="E345" s="1">
        <f>E344+VLOOKUP(A345,数值设定!$B$3:$G$7,6,FALSE)</f>
        <v>7454</v>
      </c>
      <c r="F345" s="1">
        <f>F344+VLOOKUP(A345,数值设定!$B$9:$G$13,6,FALSE)</f>
        <v>171634</v>
      </c>
    </row>
    <row r="346" spans="1:6" x14ac:dyDescent="0.3">
      <c r="A346" s="1">
        <v>3</v>
      </c>
      <c r="B346" s="1">
        <v>105</v>
      </c>
      <c r="C346" s="1" t="s">
        <v>12</v>
      </c>
      <c r="D346" s="1">
        <f t="shared" si="5"/>
        <v>3</v>
      </c>
      <c r="E346" s="1">
        <f>E345+VLOOKUP(A346,数值设定!$B$3:$G$7,6,FALSE)</f>
        <v>7584</v>
      </c>
      <c r="F346" s="1">
        <f>F345+VLOOKUP(A346,数值设定!$B$9:$G$13,6,FALSE)</f>
        <v>175393</v>
      </c>
    </row>
    <row r="347" spans="1:6" x14ac:dyDescent="0.3">
      <c r="A347" s="1">
        <v>3</v>
      </c>
      <c r="B347" s="1">
        <v>106</v>
      </c>
      <c r="C347" s="1" t="s">
        <v>12</v>
      </c>
      <c r="D347" s="1">
        <f t="shared" si="5"/>
        <v>3</v>
      </c>
      <c r="E347" s="1">
        <f>E346+VLOOKUP(A347,数值设定!$B$3:$G$7,6,FALSE)</f>
        <v>7714</v>
      </c>
      <c r="F347" s="1">
        <f>F346+VLOOKUP(A347,数值设定!$B$9:$G$13,6,FALSE)</f>
        <v>179152</v>
      </c>
    </row>
    <row r="348" spans="1:6" x14ac:dyDescent="0.3">
      <c r="A348" s="1">
        <v>3</v>
      </c>
      <c r="B348" s="1">
        <v>107</v>
      </c>
      <c r="C348" s="1" t="s">
        <v>12</v>
      </c>
      <c r="D348" s="1">
        <f t="shared" si="5"/>
        <v>3</v>
      </c>
      <c r="E348" s="1">
        <f>E347+VLOOKUP(A348,数值设定!$B$3:$G$7,6,FALSE)</f>
        <v>7844</v>
      </c>
      <c r="F348" s="1">
        <f>F347+VLOOKUP(A348,数值设定!$B$9:$G$13,6,FALSE)</f>
        <v>182911</v>
      </c>
    </row>
    <row r="349" spans="1:6" x14ac:dyDescent="0.3">
      <c r="A349" s="1">
        <v>3</v>
      </c>
      <c r="B349" s="1">
        <v>108</v>
      </c>
      <c r="C349" s="1" t="s">
        <v>12</v>
      </c>
      <c r="D349" s="1">
        <f t="shared" si="5"/>
        <v>3</v>
      </c>
      <c r="E349" s="1">
        <f>E348+VLOOKUP(A349,数值设定!$B$3:$G$7,6,FALSE)</f>
        <v>7974</v>
      </c>
      <c r="F349" s="1">
        <f>F348+VLOOKUP(A349,数值设定!$B$9:$G$13,6,FALSE)</f>
        <v>186670</v>
      </c>
    </row>
    <row r="350" spans="1:6" x14ac:dyDescent="0.3">
      <c r="A350" s="1">
        <v>3</v>
      </c>
      <c r="B350" s="1">
        <v>109</v>
      </c>
      <c r="C350" s="1" t="s">
        <v>12</v>
      </c>
      <c r="D350" s="1">
        <f t="shared" si="5"/>
        <v>3</v>
      </c>
      <c r="E350" s="1">
        <f>E349+VLOOKUP(A350,数值设定!$B$3:$G$7,6,FALSE)</f>
        <v>8104</v>
      </c>
      <c r="F350" s="1">
        <f>F349+VLOOKUP(A350,数值设定!$B$9:$G$13,6,FALSE)</f>
        <v>190429</v>
      </c>
    </row>
    <row r="351" spans="1:6" x14ac:dyDescent="0.3">
      <c r="A351" s="1">
        <v>3</v>
      </c>
      <c r="B351" s="1">
        <v>110</v>
      </c>
      <c r="C351" s="1" t="s">
        <v>12</v>
      </c>
      <c r="D351" s="1">
        <f t="shared" si="5"/>
        <v>3</v>
      </c>
      <c r="E351" s="1">
        <f>E350+VLOOKUP(A351,数值设定!$B$3:$G$7,6,FALSE)</f>
        <v>8234</v>
      </c>
      <c r="F351" s="1">
        <f>F350+VLOOKUP(A351,数值设定!$B$9:$G$13,6,FALSE)</f>
        <v>194188</v>
      </c>
    </row>
    <row r="352" spans="1:6" x14ac:dyDescent="0.3">
      <c r="A352" s="1">
        <v>3</v>
      </c>
      <c r="B352" s="1">
        <v>111</v>
      </c>
      <c r="C352" s="1" t="s">
        <v>12</v>
      </c>
      <c r="D352" s="1">
        <f t="shared" si="5"/>
        <v>3</v>
      </c>
      <c r="E352" s="1">
        <f>E351+VLOOKUP(A352,数值设定!$B$3:$G$7,6,FALSE)</f>
        <v>8364</v>
      </c>
      <c r="F352" s="1">
        <f>F351+VLOOKUP(A352,数值设定!$B$9:$G$13,6,FALSE)</f>
        <v>197947</v>
      </c>
    </row>
    <row r="353" spans="1:6" x14ac:dyDescent="0.3">
      <c r="A353" s="1">
        <v>3</v>
      </c>
      <c r="B353" s="1">
        <v>112</v>
      </c>
      <c r="C353" s="1" t="s">
        <v>12</v>
      </c>
      <c r="D353" s="1">
        <f t="shared" si="5"/>
        <v>3</v>
      </c>
      <c r="E353" s="1">
        <f>E352+VLOOKUP(A353,数值设定!$B$3:$G$7,6,FALSE)</f>
        <v>8494</v>
      </c>
      <c r="F353" s="1">
        <f>F352+VLOOKUP(A353,数值设定!$B$9:$G$13,6,FALSE)</f>
        <v>201706</v>
      </c>
    </row>
    <row r="354" spans="1:6" x14ac:dyDescent="0.3">
      <c r="A354" s="1">
        <v>3</v>
      </c>
      <c r="B354" s="1">
        <v>113</v>
      </c>
      <c r="C354" s="1" t="s">
        <v>12</v>
      </c>
      <c r="D354" s="1">
        <f t="shared" si="5"/>
        <v>3</v>
      </c>
      <c r="E354" s="1">
        <f>E353+VLOOKUP(A354,数值设定!$B$3:$G$7,6,FALSE)</f>
        <v>8624</v>
      </c>
      <c r="F354" s="1">
        <f>F353+VLOOKUP(A354,数值设定!$B$9:$G$13,6,FALSE)</f>
        <v>205465</v>
      </c>
    </row>
    <row r="355" spans="1:6" x14ac:dyDescent="0.3">
      <c r="A355" s="1">
        <v>3</v>
      </c>
      <c r="B355" s="1">
        <v>114</v>
      </c>
      <c r="C355" s="1" t="s">
        <v>12</v>
      </c>
      <c r="D355" s="1">
        <f t="shared" si="5"/>
        <v>3</v>
      </c>
      <c r="E355" s="1">
        <f>E354+VLOOKUP(A355,数值设定!$B$3:$G$7,6,FALSE)</f>
        <v>8754</v>
      </c>
      <c r="F355" s="1">
        <f>F354+VLOOKUP(A355,数值设定!$B$9:$G$13,6,FALSE)</f>
        <v>209224</v>
      </c>
    </row>
    <row r="356" spans="1:6" x14ac:dyDescent="0.3">
      <c r="A356" s="1">
        <v>3</v>
      </c>
      <c r="B356" s="1">
        <v>115</v>
      </c>
      <c r="C356" s="1" t="s">
        <v>12</v>
      </c>
      <c r="D356" s="1">
        <f t="shared" si="5"/>
        <v>3</v>
      </c>
      <c r="E356" s="1">
        <f>E355+VLOOKUP(A356,数值设定!$B$3:$G$7,6,FALSE)</f>
        <v>8884</v>
      </c>
      <c r="F356" s="1">
        <f>F355+VLOOKUP(A356,数值设定!$B$9:$G$13,6,FALSE)</f>
        <v>212983</v>
      </c>
    </row>
    <row r="357" spans="1:6" x14ac:dyDescent="0.3">
      <c r="A357" s="1">
        <v>3</v>
      </c>
      <c r="B357" s="1">
        <v>116</v>
      </c>
      <c r="C357" s="1" t="s">
        <v>12</v>
      </c>
      <c r="D357" s="1">
        <f t="shared" si="5"/>
        <v>3</v>
      </c>
      <c r="E357" s="1">
        <f>E356+VLOOKUP(A357,数值设定!$B$3:$G$7,6,FALSE)</f>
        <v>9014</v>
      </c>
      <c r="F357" s="1">
        <f>F356+VLOOKUP(A357,数值设定!$B$9:$G$13,6,FALSE)</f>
        <v>216742</v>
      </c>
    </row>
    <row r="358" spans="1:6" x14ac:dyDescent="0.3">
      <c r="A358" s="1">
        <v>3</v>
      </c>
      <c r="B358" s="1">
        <v>117</v>
      </c>
      <c r="C358" s="1" t="s">
        <v>12</v>
      </c>
      <c r="D358" s="1">
        <f t="shared" si="5"/>
        <v>3</v>
      </c>
      <c r="E358" s="1">
        <f>E357+VLOOKUP(A358,数值设定!$B$3:$G$7,6,FALSE)</f>
        <v>9144</v>
      </c>
      <c r="F358" s="1">
        <f>F357+VLOOKUP(A358,数值设定!$B$9:$G$13,6,FALSE)</f>
        <v>220501</v>
      </c>
    </row>
    <row r="359" spans="1:6" x14ac:dyDescent="0.3">
      <c r="A359" s="1">
        <v>3</v>
      </c>
      <c r="B359" s="1">
        <v>118</v>
      </c>
      <c r="C359" s="1" t="s">
        <v>12</v>
      </c>
      <c r="D359" s="1">
        <f t="shared" si="5"/>
        <v>3</v>
      </c>
      <c r="E359" s="1">
        <f>E358+VLOOKUP(A359,数值设定!$B$3:$G$7,6,FALSE)</f>
        <v>9274</v>
      </c>
      <c r="F359" s="1">
        <f>F358+VLOOKUP(A359,数值设定!$B$9:$G$13,6,FALSE)</f>
        <v>224260</v>
      </c>
    </row>
    <row r="360" spans="1:6" x14ac:dyDescent="0.3">
      <c r="A360" s="1">
        <v>3</v>
      </c>
      <c r="B360" s="1">
        <v>119</v>
      </c>
      <c r="C360" s="1" t="s">
        <v>12</v>
      </c>
      <c r="D360" s="1">
        <f t="shared" si="5"/>
        <v>3</v>
      </c>
      <c r="E360" s="1">
        <f>E359+VLOOKUP(A360,数值设定!$B$3:$G$7,6,FALSE)</f>
        <v>9404</v>
      </c>
      <c r="F360" s="1">
        <f>F359+VLOOKUP(A360,数值设定!$B$9:$G$13,6,FALSE)</f>
        <v>228019</v>
      </c>
    </row>
    <row r="361" spans="1:6" x14ac:dyDescent="0.3">
      <c r="A361" s="1">
        <v>3</v>
      </c>
      <c r="B361" s="1">
        <v>120</v>
      </c>
      <c r="C361" s="1" t="s">
        <v>12</v>
      </c>
      <c r="D361" s="1">
        <f t="shared" si="5"/>
        <v>3</v>
      </c>
      <c r="E361" s="1">
        <f>E360+VLOOKUP(A361,数值设定!$B$3:$G$7,6,FALSE)</f>
        <v>9534</v>
      </c>
      <c r="F361" s="1">
        <f>F360+VLOOKUP(A361,数值设定!$B$9:$G$13,6,FALSE)</f>
        <v>231778</v>
      </c>
    </row>
    <row r="362" spans="1:6" x14ac:dyDescent="0.3">
      <c r="A362" s="1">
        <v>4</v>
      </c>
      <c r="B362" s="1">
        <v>1</v>
      </c>
      <c r="C362" s="1" t="s">
        <v>13</v>
      </c>
      <c r="D362" s="1">
        <f t="shared" si="5"/>
        <v>4</v>
      </c>
      <c r="E362" s="1">
        <f>VLOOKUP(A362,数值设定!$B$3:$G$7,2,FALSE)</f>
        <v>206</v>
      </c>
      <c r="F362" s="1">
        <f>VLOOKUP(A362,数值设定!$B$9:$G$13,2,FALSE)</f>
        <v>804</v>
      </c>
    </row>
    <row r="363" spans="1:6" x14ac:dyDescent="0.3">
      <c r="A363" s="1">
        <v>4</v>
      </c>
      <c r="B363" s="1">
        <v>2</v>
      </c>
      <c r="C363" s="1" t="s">
        <v>13</v>
      </c>
      <c r="D363" s="1">
        <f t="shared" si="5"/>
        <v>4</v>
      </c>
      <c r="E363" s="1">
        <f>E362+VLOOKUP(A363,数值设定!$B$3:$G$7,3,FALSE)</f>
        <v>237</v>
      </c>
      <c r="F363" s="1">
        <f>F362+VLOOKUP(A363,数值设定!$B$9:$G$13,3,FALSE)</f>
        <v>1348</v>
      </c>
    </row>
    <row r="364" spans="1:6" x14ac:dyDescent="0.3">
      <c r="A364" s="1">
        <v>4</v>
      </c>
      <c r="B364" s="1">
        <v>3</v>
      </c>
      <c r="C364" s="1" t="s">
        <v>13</v>
      </c>
      <c r="D364" s="1">
        <f t="shared" si="5"/>
        <v>4</v>
      </c>
      <c r="E364" s="1">
        <f>E363+VLOOKUP(A364,数值设定!$B$3:$G$7,3,FALSE)</f>
        <v>268</v>
      </c>
      <c r="F364" s="1">
        <f>F363+VLOOKUP(A364,数值设定!$B$9:$G$13,3,FALSE)</f>
        <v>1892</v>
      </c>
    </row>
    <row r="365" spans="1:6" x14ac:dyDescent="0.3">
      <c r="A365" s="1">
        <v>4</v>
      </c>
      <c r="B365" s="1">
        <v>4</v>
      </c>
      <c r="C365" s="1" t="s">
        <v>13</v>
      </c>
      <c r="D365" s="1">
        <f t="shared" si="5"/>
        <v>4</v>
      </c>
      <c r="E365" s="1">
        <f>E364+VLOOKUP(A365,数值设定!$B$3:$G$7,3,FALSE)</f>
        <v>299</v>
      </c>
      <c r="F365" s="1">
        <f>F364+VLOOKUP(A365,数值设定!$B$9:$G$13,3,FALSE)</f>
        <v>2436</v>
      </c>
    </row>
    <row r="366" spans="1:6" x14ac:dyDescent="0.3">
      <c r="A366" s="1">
        <v>4</v>
      </c>
      <c r="B366" s="1">
        <v>5</v>
      </c>
      <c r="C366" s="1" t="s">
        <v>13</v>
      </c>
      <c r="D366" s="1">
        <f t="shared" si="5"/>
        <v>4</v>
      </c>
      <c r="E366" s="1">
        <f>E365+VLOOKUP(A366,数值设定!$B$3:$G$7,3,FALSE)</f>
        <v>330</v>
      </c>
      <c r="F366" s="1">
        <f>F365+VLOOKUP(A366,数值设定!$B$9:$G$13,3,FALSE)</f>
        <v>2980</v>
      </c>
    </row>
    <row r="367" spans="1:6" x14ac:dyDescent="0.3">
      <c r="A367" s="1">
        <v>4</v>
      </c>
      <c r="B367" s="1">
        <v>6</v>
      </c>
      <c r="C367" s="1" t="s">
        <v>13</v>
      </c>
      <c r="D367" s="1">
        <f t="shared" si="5"/>
        <v>4</v>
      </c>
      <c r="E367" s="1">
        <f>E366+VLOOKUP(A367,数值设定!$B$3:$G$7,3,FALSE)</f>
        <v>361</v>
      </c>
      <c r="F367" s="1">
        <f>F366+VLOOKUP(A367,数值设定!$B$9:$G$13,3,FALSE)</f>
        <v>3524</v>
      </c>
    </row>
    <row r="368" spans="1:6" x14ac:dyDescent="0.3">
      <c r="A368" s="1">
        <v>4</v>
      </c>
      <c r="B368" s="1">
        <v>7</v>
      </c>
      <c r="C368" s="1" t="s">
        <v>13</v>
      </c>
      <c r="D368" s="1">
        <f t="shared" si="5"/>
        <v>4</v>
      </c>
      <c r="E368" s="1">
        <f>E367+VLOOKUP(A368,数值设定!$B$3:$G$7,3,FALSE)</f>
        <v>392</v>
      </c>
      <c r="F368" s="1">
        <f>F367+VLOOKUP(A368,数值设定!$B$9:$G$13,3,FALSE)</f>
        <v>4068</v>
      </c>
    </row>
    <row r="369" spans="1:6" x14ac:dyDescent="0.3">
      <c r="A369" s="1">
        <v>4</v>
      </c>
      <c r="B369" s="1">
        <v>8</v>
      </c>
      <c r="C369" s="1" t="s">
        <v>13</v>
      </c>
      <c r="D369" s="1">
        <f t="shared" si="5"/>
        <v>4</v>
      </c>
      <c r="E369" s="1">
        <f>E368+VLOOKUP(A369,数值设定!$B$3:$G$7,3,FALSE)</f>
        <v>423</v>
      </c>
      <c r="F369" s="1">
        <f>F368+VLOOKUP(A369,数值设定!$B$9:$G$13,3,FALSE)</f>
        <v>4612</v>
      </c>
    </row>
    <row r="370" spans="1:6" x14ac:dyDescent="0.3">
      <c r="A370" s="1">
        <v>4</v>
      </c>
      <c r="B370" s="1">
        <v>9</v>
      </c>
      <c r="C370" s="1" t="s">
        <v>13</v>
      </c>
      <c r="D370" s="1">
        <f t="shared" si="5"/>
        <v>4</v>
      </c>
      <c r="E370" s="1">
        <f>E369+VLOOKUP(A370,数值设定!$B$3:$G$7,3,FALSE)</f>
        <v>454</v>
      </c>
      <c r="F370" s="1">
        <f>F369+VLOOKUP(A370,数值设定!$B$9:$G$13,3,FALSE)</f>
        <v>5156</v>
      </c>
    </row>
    <row r="371" spans="1:6" x14ac:dyDescent="0.3">
      <c r="A371" s="1">
        <v>4</v>
      </c>
      <c r="B371" s="1">
        <v>10</v>
      </c>
      <c r="C371" s="1" t="s">
        <v>13</v>
      </c>
      <c r="D371" s="1">
        <f t="shared" si="5"/>
        <v>4</v>
      </c>
      <c r="E371" s="1">
        <f>E370+VLOOKUP(A371,数值设定!$B$3:$G$7,3,FALSE)</f>
        <v>485</v>
      </c>
      <c r="F371" s="1">
        <f>F370+VLOOKUP(A371,数值设定!$B$9:$G$13,3,FALSE)</f>
        <v>5700</v>
      </c>
    </row>
    <row r="372" spans="1:6" x14ac:dyDescent="0.3">
      <c r="A372" s="1">
        <v>4</v>
      </c>
      <c r="B372" s="1">
        <v>11</v>
      </c>
      <c r="C372" s="1" t="s">
        <v>13</v>
      </c>
      <c r="D372" s="1">
        <f t="shared" si="5"/>
        <v>4</v>
      </c>
      <c r="E372" s="1">
        <f>E371+VLOOKUP(A372,数值设定!$B$3:$G$7,3,FALSE)</f>
        <v>516</v>
      </c>
      <c r="F372" s="1">
        <f>F371+VLOOKUP(A372,数值设定!$B$9:$G$13,3,FALSE)</f>
        <v>6244</v>
      </c>
    </row>
    <row r="373" spans="1:6" x14ac:dyDescent="0.3">
      <c r="A373" s="1">
        <v>4</v>
      </c>
      <c r="B373" s="1">
        <v>12</v>
      </c>
      <c r="C373" s="1" t="s">
        <v>13</v>
      </c>
      <c r="D373" s="1">
        <f t="shared" si="5"/>
        <v>4</v>
      </c>
      <c r="E373" s="1">
        <f>E372+VLOOKUP(A373,数值设定!$B$3:$G$7,3,FALSE)</f>
        <v>547</v>
      </c>
      <c r="F373" s="1">
        <f>F372+VLOOKUP(A373,数值设定!$B$9:$G$13,3,FALSE)</f>
        <v>6788</v>
      </c>
    </row>
    <row r="374" spans="1:6" x14ac:dyDescent="0.3">
      <c r="A374" s="1">
        <v>4</v>
      </c>
      <c r="B374" s="1">
        <v>13</v>
      </c>
      <c r="C374" s="1" t="s">
        <v>13</v>
      </c>
      <c r="D374" s="1">
        <f t="shared" si="5"/>
        <v>4</v>
      </c>
      <c r="E374" s="1">
        <f>E373+VLOOKUP(A374,数值设定!$B$3:$G$7,3,FALSE)</f>
        <v>578</v>
      </c>
      <c r="F374" s="1">
        <f>F373+VLOOKUP(A374,数值设定!$B$9:$G$13,3,FALSE)</f>
        <v>7332</v>
      </c>
    </row>
    <row r="375" spans="1:6" x14ac:dyDescent="0.3">
      <c r="A375" s="1">
        <v>4</v>
      </c>
      <c r="B375" s="1">
        <v>14</v>
      </c>
      <c r="C375" s="1" t="s">
        <v>13</v>
      </c>
      <c r="D375" s="1">
        <f t="shared" si="5"/>
        <v>4</v>
      </c>
      <c r="E375" s="1">
        <f>E374+VLOOKUP(A375,数值设定!$B$3:$G$7,3,FALSE)</f>
        <v>609</v>
      </c>
      <c r="F375" s="1">
        <f>F374+VLOOKUP(A375,数值设定!$B$9:$G$13,3,FALSE)</f>
        <v>7876</v>
      </c>
    </row>
    <row r="376" spans="1:6" x14ac:dyDescent="0.3">
      <c r="A376" s="1">
        <v>4</v>
      </c>
      <c r="B376" s="1">
        <v>15</v>
      </c>
      <c r="C376" s="1" t="s">
        <v>13</v>
      </c>
      <c r="D376" s="1">
        <f t="shared" si="5"/>
        <v>4</v>
      </c>
      <c r="E376" s="1">
        <f>E375+VLOOKUP(A376,数值设定!$B$3:$G$7,3,FALSE)</f>
        <v>640</v>
      </c>
      <c r="F376" s="1">
        <f>F375+VLOOKUP(A376,数值设定!$B$9:$G$13,3,FALSE)</f>
        <v>8420</v>
      </c>
    </row>
    <row r="377" spans="1:6" x14ac:dyDescent="0.3">
      <c r="A377" s="1">
        <v>4</v>
      </c>
      <c r="B377" s="1">
        <v>16</v>
      </c>
      <c r="C377" s="1" t="s">
        <v>13</v>
      </c>
      <c r="D377" s="1">
        <f t="shared" si="5"/>
        <v>4</v>
      </c>
      <c r="E377" s="1">
        <f>E376+VLOOKUP(A377,数值设定!$B$3:$G$7,3,FALSE)</f>
        <v>671</v>
      </c>
      <c r="F377" s="1">
        <f>F376+VLOOKUP(A377,数值设定!$B$9:$G$13,3,FALSE)</f>
        <v>8964</v>
      </c>
    </row>
    <row r="378" spans="1:6" x14ac:dyDescent="0.3">
      <c r="A378" s="1">
        <v>4</v>
      </c>
      <c r="B378" s="1">
        <v>17</v>
      </c>
      <c r="C378" s="1" t="s">
        <v>13</v>
      </c>
      <c r="D378" s="1">
        <f t="shared" si="5"/>
        <v>4</v>
      </c>
      <c r="E378" s="1">
        <f>E377+VLOOKUP(A378,数值设定!$B$3:$G$7,3,FALSE)</f>
        <v>702</v>
      </c>
      <c r="F378" s="1">
        <f>F377+VLOOKUP(A378,数值设定!$B$9:$G$13,3,FALSE)</f>
        <v>9508</v>
      </c>
    </row>
    <row r="379" spans="1:6" x14ac:dyDescent="0.3">
      <c r="A379" s="1">
        <v>4</v>
      </c>
      <c r="B379" s="1">
        <v>18</v>
      </c>
      <c r="C379" s="1" t="s">
        <v>13</v>
      </c>
      <c r="D379" s="1">
        <f t="shared" si="5"/>
        <v>4</v>
      </c>
      <c r="E379" s="1">
        <f>E378+VLOOKUP(A379,数值设定!$B$3:$G$7,3,FALSE)</f>
        <v>733</v>
      </c>
      <c r="F379" s="1">
        <f>F378+VLOOKUP(A379,数值设定!$B$9:$G$13,3,FALSE)</f>
        <v>10052</v>
      </c>
    </row>
    <row r="380" spans="1:6" x14ac:dyDescent="0.3">
      <c r="A380" s="1">
        <v>4</v>
      </c>
      <c r="B380" s="1">
        <v>19</v>
      </c>
      <c r="C380" s="1" t="s">
        <v>13</v>
      </c>
      <c r="D380" s="1">
        <f t="shared" si="5"/>
        <v>4</v>
      </c>
      <c r="E380" s="1">
        <f>E379+VLOOKUP(A380,数值设定!$B$3:$G$7,3,FALSE)</f>
        <v>764</v>
      </c>
      <c r="F380" s="1">
        <f>F379+VLOOKUP(A380,数值设定!$B$9:$G$13,3,FALSE)</f>
        <v>10596</v>
      </c>
    </row>
    <row r="381" spans="1:6" x14ac:dyDescent="0.3">
      <c r="A381" s="1">
        <v>4</v>
      </c>
      <c r="B381" s="1">
        <v>20</v>
      </c>
      <c r="C381" s="1" t="s">
        <v>13</v>
      </c>
      <c r="D381" s="1">
        <f t="shared" si="5"/>
        <v>4</v>
      </c>
      <c r="E381" s="1">
        <f>E380+VLOOKUP(A381,数值设定!$B$3:$G$7,3,FALSE)</f>
        <v>795</v>
      </c>
      <c r="F381" s="1">
        <f>F380+VLOOKUP(A381,数值设定!$B$9:$G$13,3,FALSE)</f>
        <v>11140</v>
      </c>
    </row>
    <row r="382" spans="1:6" x14ac:dyDescent="0.3">
      <c r="A382" s="1">
        <v>4</v>
      </c>
      <c r="B382" s="1">
        <v>21</v>
      </c>
      <c r="C382" s="1" t="s">
        <v>13</v>
      </c>
      <c r="D382" s="1">
        <f t="shared" si="5"/>
        <v>4</v>
      </c>
      <c r="E382" s="1">
        <f>E381+VLOOKUP(A382,数值设定!$B$3:$G$7,3,FALSE)</f>
        <v>826</v>
      </c>
      <c r="F382" s="1">
        <f>F381+VLOOKUP(A382,数值设定!$B$9:$G$13,3,FALSE)</f>
        <v>11684</v>
      </c>
    </row>
    <row r="383" spans="1:6" x14ac:dyDescent="0.3">
      <c r="A383" s="1">
        <v>4</v>
      </c>
      <c r="B383" s="1">
        <v>22</v>
      </c>
      <c r="C383" s="1" t="s">
        <v>13</v>
      </c>
      <c r="D383" s="1">
        <f t="shared" si="5"/>
        <v>4</v>
      </c>
      <c r="E383" s="1">
        <f>E382+VLOOKUP(A383,数值设定!$B$3:$G$7,3,FALSE)</f>
        <v>857</v>
      </c>
      <c r="F383" s="1">
        <f>F382+VLOOKUP(A383,数值设定!$B$9:$G$13,3,FALSE)</f>
        <v>12228</v>
      </c>
    </row>
    <row r="384" spans="1:6" x14ac:dyDescent="0.3">
      <c r="A384" s="1">
        <v>4</v>
      </c>
      <c r="B384" s="1">
        <v>23</v>
      </c>
      <c r="C384" s="1" t="s">
        <v>13</v>
      </c>
      <c r="D384" s="1">
        <f t="shared" si="5"/>
        <v>4</v>
      </c>
      <c r="E384" s="1">
        <f>E383+VLOOKUP(A384,数值设定!$B$3:$G$7,3,FALSE)</f>
        <v>888</v>
      </c>
      <c r="F384" s="1">
        <f>F383+VLOOKUP(A384,数值设定!$B$9:$G$13,3,FALSE)</f>
        <v>12772</v>
      </c>
    </row>
    <row r="385" spans="1:6" x14ac:dyDescent="0.3">
      <c r="A385" s="1">
        <v>4</v>
      </c>
      <c r="B385" s="1">
        <v>24</v>
      </c>
      <c r="C385" s="1" t="s">
        <v>13</v>
      </c>
      <c r="D385" s="1">
        <f t="shared" si="5"/>
        <v>4</v>
      </c>
      <c r="E385" s="1">
        <f>E384+VLOOKUP(A385,数值设定!$B$3:$G$7,3,FALSE)</f>
        <v>919</v>
      </c>
      <c r="F385" s="1">
        <f>F384+VLOOKUP(A385,数值设定!$B$9:$G$13,3,FALSE)</f>
        <v>13316</v>
      </c>
    </row>
    <row r="386" spans="1:6" x14ac:dyDescent="0.3">
      <c r="A386" s="1">
        <v>4</v>
      </c>
      <c r="B386" s="1">
        <v>25</v>
      </c>
      <c r="C386" s="1" t="s">
        <v>13</v>
      </c>
      <c r="D386" s="1">
        <f t="shared" si="5"/>
        <v>4</v>
      </c>
      <c r="E386" s="1">
        <f>E385+VLOOKUP(A386,数值设定!$B$3:$G$7,3,FALSE)</f>
        <v>950</v>
      </c>
      <c r="F386" s="1">
        <f>F385+VLOOKUP(A386,数值设定!$B$9:$G$13,3,FALSE)</f>
        <v>13860</v>
      </c>
    </row>
    <row r="387" spans="1:6" x14ac:dyDescent="0.3">
      <c r="A387" s="1">
        <v>4</v>
      </c>
      <c r="B387" s="1">
        <v>26</v>
      </c>
      <c r="C387" s="1" t="s">
        <v>13</v>
      </c>
      <c r="D387" s="1">
        <f t="shared" ref="D387:D450" si="6">A387</f>
        <v>4</v>
      </c>
      <c r="E387" s="1">
        <f>E386+VLOOKUP(A387,数值设定!$B$3:$G$7,3,FALSE)</f>
        <v>981</v>
      </c>
      <c r="F387" s="1">
        <f>F386+VLOOKUP(A387,数值设定!$B$9:$G$13,3,FALSE)</f>
        <v>14404</v>
      </c>
    </row>
    <row r="388" spans="1:6" x14ac:dyDescent="0.3">
      <c r="A388" s="1">
        <v>4</v>
      </c>
      <c r="B388" s="1">
        <v>27</v>
      </c>
      <c r="C388" s="1" t="s">
        <v>13</v>
      </c>
      <c r="D388" s="1">
        <f t="shared" si="6"/>
        <v>4</v>
      </c>
      <c r="E388" s="1">
        <f>E387+VLOOKUP(A388,数值设定!$B$3:$G$7,3,FALSE)</f>
        <v>1012</v>
      </c>
      <c r="F388" s="1">
        <f>F387+VLOOKUP(A388,数值设定!$B$9:$G$13,3,FALSE)</f>
        <v>14948</v>
      </c>
    </row>
    <row r="389" spans="1:6" x14ac:dyDescent="0.3">
      <c r="A389" s="1">
        <v>4</v>
      </c>
      <c r="B389" s="1">
        <v>28</v>
      </c>
      <c r="C389" s="1" t="s">
        <v>13</v>
      </c>
      <c r="D389" s="1">
        <f t="shared" si="6"/>
        <v>4</v>
      </c>
      <c r="E389" s="1">
        <f>E388+VLOOKUP(A389,数值设定!$B$3:$G$7,3,FALSE)</f>
        <v>1043</v>
      </c>
      <c r="F389" s="1">
        <f>F388+VLOOKUP(A389,数值设定!$B$9:$G$13,3,FALSE)</f>
        <v>15492</v>
      </c>
    </row>
    <row r="390" spans="1:6" x14ac:dyDescent="0.3">
      <c r="A390" s="1">
        <v>4</v>
      </c>
      <c r="B390" s="1">
        <v>29</v>
      </c>
      <c r="C390" s="1" t="s">
        <v>13</v>
      </c>
      <c r="D390" s="1">
        <f t="shared" si="6"/>
        <v>4</v>
      </c>
      <c r="E390" s="1">
        <f>E389+VLOOKUP(A390,数值设定!$B$3:$G$7,3,FALSE)</f>
        <v>1074</v>
      </c>
      <c r="F390" s="1">
        <f>F389+VLOOKUP(A390,数值设定!$B$9:$G$13,3,FALSE)</f>
        <v>16036</v>
      </c>
    </row>
    <row r="391" spans="1:6" x14ac:dyDescent="0.3">
      <c r="A391" s="1">
        <v>4</v>
      </c>
      <c r="B391" s="1">
        <v>30</v>
      </c>
      <c r="C391" s="1" t="s">
        <v>13</v>
      </c>
      <c r="D391" s="1">
        <f t="shared" si="6"/>
        <v>4</v>
      </c>
      <c r="E391" s="1">
        <f>E390+VLOOKUP(A391,数值设定!$B$3:$G$7,3,FALSE)</f>
        <v>1105</v>
      </c>
      <c r="F391" s="1">
        <f>F390+VLOOKUP(A391,数值设定!$B$9:$G$13,3,FALSE)</f>
        <v>16580</v>
      </c>
    </row>
    <row r="392" spans="1:6" x14ac:dyDescent="0.3">
      <c r="A392" s="1">
        <v>4</v>
      </c>
      <c r="B392" s="1">
        <v>31</v>
      </c>
      <c r="C392" s="1" t="s">
        <v>13</v>
      </c>
      <c r="D392" s="1">
        <f t="shared" si="6"/>
        <v>4</v>
      </c>
      <c r="E392" s="1">
        <f>E391+VLOOKUP(A392,数值设定!$B$3:$G$7,4,FALSE)</f>
        <v>1171</v>
      </c>
      <c r="F392" s="1">
        <f>F391+VLOOKUP(A392,数值设定!$B$9:$G$13,4,FALSE)</f>
        <v>17686</v>
      </c>
    </row>
    <row r="393" spans="1:6" x14ac:dyDescent="0.3">
      <c r="A393" s="1">
        <v>4</v>
      </c>
      <c r="B393" s="1">
        <v>32</v>
      </c>
      <c r="C393" s="1" t="s">
        <v>13</v>
      </c>
      <c r="D393" s="1">
        <f t="shared" si="6"/>
        <v>4</v>
      </c>
      <c r="E393" s="1">
        <f>E392+VLOOKUP(A393,数值设定!$B$3:$G$7,4,FALSE)</f>
        <v>1237</v>
      </c>
      <c r="F393" s="1">
        <f>F392+VLOOKUP(A393,数值设定!$B$9:$G$13,4,FALSE)</f>
        <v>18792</v>
      </c>
    </row>
    <row r="394" spans="1:6" x14ac:dyDescent="0.3">
      <c r="A394" s="1">
        <v>4</v>
      </c>
      <c r="B394" s="1">
        <v>33</v>
      </c>
      <c r="C394" s="1" t="s">
        <v>13</v>
      </c>
      <c r="D394" s="1">
        <f t="shared" si="6"/>
        <v>4</v>
      </c>
      <c r="E394" s="1">
        <f>E393+VLOOKUP(A394,数值设定!$B$3:$G$7,4,FALSE)</f>
        <v>1303</v>
      </c>
      <c r="F394" s="1">
        <f>F393+VLOOKUP(A394,数值设定!$B$9:$G$13,4,FALSE)</f>
        <v>19898</v>
      </c>
    </row>
    <row r="395" spans="1:6" x14ac:dyDescent="0.3">
      <c r="A395" s="1">
        <v>4</v>
      </c>
      <c r="B395" s="1">
        <v>34</v>
      </c>
      <c r="C395" s="1" t="s">
        <v>13</v>
      </c>
      <c r="D395" s="1">
        <f t="shared" si="6"/>
        <v>4</v>
      </c>
      <c r="E395" s="1">
        <f>E394+VLOOKUP(A395,数值设定!$B$3:$G$7,4,FALSE)</f>
        <v>1369</v>
      </c>
      <c r="F395" s="1">
        <f>F394+VLOOKUP(A395,数值设定!$B$9:$G$13,4,FALSE)</f>
        <v>21004</v>
      </c>
    </row>
    <row r="396" spans="1:6" x14ac:dyDescent="0.3">
      <c r="A396" s="1">
        <v>4</v>
      </c>
      <c r="B396" s="1">
        <v>35</v>
      </c>
      <c r="C396" s="1" t="s">
        <v>13</v>
      </c>
      <c r="D396" s="1">
        <f t="shared" si="6"/>
        <v>4</v>
      </c>
      <c r="E396" s="1">
        <f>E395+VLOOKUP(A396,数值设定!$B$3:$G$7,4,FALSE)</f>
        <v>1435</v>
      </c>
      <c r="F396" s="1">
        <f>F395+VLOOKUP(A396,数值设定!$B$9:$G$13,4,FALSE)</f>
        <v>22110</v>
      </c>
    </row>
    <row r="397" spans="1:6" x14ac:dyDescent="0.3">
      <c r="A397" s="1">
        <v>4</v>
      </c>
      <c r="B397" s="1">
        <v>36</v>
      </c>
      <c r="C397" s="1" t="s">
        <v>13</v>
      </c>
      <c r="D397" s="1">
        <f t="shared" si="6"/>
        <v>4</v>
      </c>
      <c r="E397" s="1">
        <f>E396+VLOOKUP(A397,数值设定!$B$3:$G$7,4,FALSE)</f>
        <v>1501</v>
      </c>
      <c r="F397" s="1">
        <f>F396+VLOOKUP(A397,数值设定!$B$9:$G$13,4,FALSE)</f>
        <v>23216</v>
      </c>
    </row>
    <row r="398" spans="1:6" x14ac:dyDescent="0.3">
      <c r="A398" s="1">
        <v>4</v>
      </c>
      <c r="B398" s="1">
        <v>37</v>
      </c>
      <c r="C398" s="1" t="s">
        <v>13</v>
      </c>
      <c r="D398" s="1">
        <f t="shared" si="6"/>
        <v>4</v>
      </c>
      <c r="E398" s="1">
        <f>E397+VLOOKUP(A398,数值设定!$B$3:$G$7,4,FALSE)</f>
        <v>1567</v>
      </c>
      <c r="F398" s="1">
        <f>F397+VLOOKUP(A398,数值设定!$B$9:$G$13,4,FALSE)</f>
        <v>24322</v>
      </c>
    </row>
    <row r="399" spans="1:6" x14ac:dyDescent="0.3">
      <c r="A399" s="1">
        <v>4</v>
      </c>
      <c r="B399" s="1">
        <v>38</v>
      </c>
      <c r="C399" s="1" t="s">
        <v>13</v>
      </c>
      <c r="D399" s="1">
        <f t="shared" si="6"/>
        <v>4</v>
      </c>
      <c r="E399" s="1">
        <f>E398+VLOOKUP(A399,数值设定!$B$3:$G$7,4,FALSE)</f>
        <v>1633</v>
      </c>
      <c r="F399" s="1">
        <f>F398+VLOOKUP(A399,数值设定!$B$9:$G$13,4,FALSE)</f>
        <v>25428</v>
      </c>
    </row>
    <row r="400" spans="1:6" x14ac:dyDescent="0.3">
      <c r="A400" s="1">
        <v>4</v>
      </c>
      <c r="B400" s="1">
        <v>39</v>
      </c>
      <c r="C400" s="1" t="s">
        <v>13</v>
      </c>
      <c r="D400" s="1">
        <f t="shared" si="6"/>
        <v>4</v>
      </c>
      <c r="E400" s="1">
        <f>E399+VLOOKUP(A400,数值设定!$B$3:$G$7,4,FALSE)</f>
        <v>1699</v>
      </c>
      <c r="F400" s="1">
        <f>F399+VLOOKUP(A400,数值设定!$B$9:$G$13,4,FALSE)</f>
        <v>26534</v>
      </c>
    </row>
    <row r="401" spans="1:6" x14ac:dyDescent="0.3">
      <c r="A401" s="1">
        <v>4</v>
      </c>
      <c r="B401" s="1">
        <v>40</v>
      </c>
      <c r="C401" s="1" t="s">
        <v>13</v>
      </c>
      <c r="D401" s="1">
        <f t="shared" si="6"/>
        <v>4</v>
      </c>
      <c r="E401" s="1">
        <f>E400+VLOOKUP(A401,数值设定!$B$3:$G$7,4,FALSE)</f>
        <v>1765</v>
      </c>
      <c r="F401" s="1">
        <f>F400+VLOOKUP(A401,数值设定!$B$9:$G$13,4,FALSE)</f>
        <v>27640</v>
      </c>
    </row>
    <row r="402" spans="1:6" x14ac:dyDescent="0.3">
      <c r="A402" s="1">
        <v>4</v>
      </c>
      <c r="B402" s="1">
        <v>41</v>
      </c>
      <c r="C402" s="1" t="s">
        <v>13</v>
      </c>
      <c r="D402" s="1">
        <f t="shared" si="6"/>
        <v>4</v>
      </c>
      <c r="E402" s="1">
        <f>E401+VLOOKUP(A402,数值设定!$B$3:$G$7,4,FALSE)</f>
        <v>1831</v>
      </c>
      <c r="F402" s="1">
        <f>F401+VLOOKUP(A402,数值设定!$B$9:$G$13,4,FALSE)</f>
        <v>28746</v>
      </c>
    </row>
    <row r="403" spans="1:6" x14ac:dyDescent="0.3">
      <c r="A403" s="1">
        <v>4</v>
      </c>
      <c r="B403" s="1">
        <v>42</v>
      </c>
      <c r="C403" s="1" t="s">
        <v>13</v>
      </c>
      <c r="D403" s="1">
        <f t="shared" si="6"/>
        <v>4</v>
      </c>
      <c r="E403" s="1">
        <f>E402+VLOOKUP(A403,数值设定!$B$3:$G$7,4,FALSE)</f>
        <v>1897</v>
      </c>
      <c r="F403" s="1">
        <f>F402+VLOOKUP(A403,数值设定!$B$9:$G$13,4,FALSE)</f>
        <v>29852</v>
      </c>
    </row>
    <row r="404" spans="1:6" x14ac:dyDescent="0.3">
      <c r="A404" s="1">
        <v>4</v>
      </c>
      <c r="B404" s="1">
        <v>43</v>
      </c>
      <c r="C404" s="1" t="s">
        <v>13</v>
      </c>
      <c r="D404" s="1">
        <f t="shared" si="6"/>
        <v>4</v>
      </c>
      <c r="E404" s="1">
        <f>E403+VLOOKUP(A404,数值设定!$B$3:$G$7,4,FALSE)</f>
        <v>1963</v>
      </c>
      <c r="F404" s="1">
        <f>F403+VLOOKUP(A404,数值设定!$B$9:$G$13,4,FALSE)</f>
        <v>30958</v>
      </c>
    </row>
    <row r="405" spans="1:6" x14ac:dyDescent="0.3">
      <c r="A405" s="1">
        <v>4</v>
      </c>
      <c r="B405" s="1">
        <v>44</v>
      </c>
      <c r="C405" s="1" t="s">
        <v>13</v>
      </c>
      <c r="D405" s="1">
        <f t="shared" si="6"/>
        <v>4</v>
      </c>
      <c r="E405" s="1">
        <f>E404+VLOOKUP(A405,数值设定!$B$3:$G$7,4,FALSE)</f>
        <v>2029</v>
      </c>
      <c r="F405" s="1">
        <f>F404+VLOOKUP(A405,数值设定!$B$9:$G$13,4,FALSE)</f>
        <v>32064</v>
      </c>
    </row>
    <row r="406" spans="1:6" x14ac:dyDescent="0.3">
      <c r="A406" s="1">
        <v>4</v>
      </c>
      <c r="B406" s="1">
        <v>45</v>
      </c>
      <c r="C406" s="1" t="s">
        <v>13</v>
      </c>
      <c r="D406" s="1">
        <f t="shared" si="6"/>
        <v>4</v>
      </c>
      <c r="E406" s="1">
        <f>E405+VLOOKUP(A406,数值设定!$B$3:$G$7,4,FALSE)</f>
        <v>2095</v>
      </c>
      <c r="F406" s="1">
        <f>F405+VLOOKUP(A406,数值设定!$B$9:$G$13,4,FALSE)</f>
        <v>33170</v>
      </c>
    </row>
    <row r="407" spans="1:6" x14ac:dyDescent="0.3">
      <c r="A407" s="1">
        <v>4</v>
      </c>
      <c r="B407" s="1">
        <v>46</v>
      </c>
      <c r="C407" s="1" t="s">
        <v>13</v>
      </c>
      <c r="D407" s="1">
        <f t="shared" si="6"/>
        <v>4</v>
      </c>
      <c r="E407" s="1">
        <f>E406+VLOOKUP(A407,数值设定!$B$3:$G$7,4,FALSE)</f>
        <v>2161</v>
      </c>
      <c r="F407" s="1">
        <f>F406+VLOOKUP(A407,数值设定!$B$9:$G$13,4,FALSE)</f>
        <v>34276</v>
      </c>
    </row>
    <row r="408" spans="1:6" x14ac:dyDescent="0.3">
      <c r="A408" s="1">
        <v>4</v>
      </c>
      <c r="B408" s="1">
        <v>47</v>
      </c>
      <c r="C408" s="1" t="s">
        <v>13</v>
      </c>
      <c r="D408" s="1">
        <f t="shared" si="6"/>
        <v>4</v>
      </c>
      <c r="E408" s="1">
        <f>E407+VLOOKUP(A408,数值设定!$B$3:$G$7,4,FALSE)</f>
        <v>2227</v>
      </c>
      <c r="F408" s="1">
        <f>F407+VLOOKUP(A408,数值设定!$B$9:$G$13,4,FALSE)</f>
        <v>35382</v>
      </c>
    </row>
    <row r="409" spans="1:6" x14ac:dyDescent="0.3">
      <c r="A409" s="1">
        <v>4</v>
      </c>
      <c r="B409" s="1">
        <v>48</v>
      </c>
      <c r="C409" s="1" t="s">
        <v>13</v>
      </c>
      <c r="D409" s="1">
        <f t="shared" si="6"/>
        <v>4</v>
      </c>
      <c r="E409" s="1">
        <f>E408+VLOOKUP(A409,数值设定!$B$3:$G$7,4,FALSE)</f>
        <v>2293</v>
      </c>
      <c r="F409" s="1">
        <f>F408+VLOOKUP(A409,数值设定!$B$9:$G$13,4,FALSE)</f>
        <v>36488</v>
      </c>
    </row>
    <row r="410" spans="1:6" x14ac:dyDescent="0.3">
      <c r="A410" s="1">
        <v>4</v>
      </c>
      <c r="B410" s="1">
        <v>49</v>
      </c>
      <c r="C410" s="1" t="s">
        <v>13</v>
      </c>
      <c r="D410" s="1">
        <f t="shared" si="6"/>
        <v>4</v>
      </c>
      <c r="E410" s="1">
        <f>E409+VLOOKUP(A410,数值设定!$B$3:$G$7,4,FALSE)</f>
        <v>2359</v>
      </c>
      <c r="F410" s="1">
        <f>F409+VLOOKUP(A410,数值设定!$B$9:$G$13,4,FALSE)</f>
        <v>37594</v>
      </c>
    </row>
    <row r="411" spans="1:6" x14ac:dyDescent="0.3">
      <c r="A411" s="1">
        <v>4</v>
      </c>
      <c r="B411" s="1">
        <v>50</v>
      </c>
      <c r="C411" s="1" t="s">
        <v>13</v>
      </c>
      <c r="D411" s="1">
        <f t="shared" si="6"/>
        <v>4</v>
      </c>
      <c r="E411" s="1">
        <f>E410+VLOOKUP(A411,数值设定!$B$3:$G$7,4,FALSE)</f>
        <v>2425</v>
      </c>
      <c r="F411" s="1">
        <f>F410+VLOOKUP(A411,数值设定!$B$9:$G$13,4,FALSE)</f>
        <v>38700</v>
      </c>
    </row>
    <row r="412" spans="1:6" x14ac:dyDescent="0.3">
      <c r="A412" s="1">
        <v>4</v>
      </c>
      <c r="B412" s="1">
        <v>51</v>
      </c>
      <c r="C412" s="1" t="s">
        <v>13</v>
      </c>
      <c r="D412" s="1">
        <f t="shared" si="6"/>
        <v>4</v>
      </c>
      <c r="E412" s="1">
        <f>E411+VLOOKUP(A412,数值设定!$B$3:$G$7,4,FALSE)</f>
        <v>2491</v>
      </c>
      <c r="F412" s="1">
        <f>F411+VLOOKUP(A412,数值设定!$B$9:$G$13,4,FALSE)</f>
        <v>39806</v>
      </c>
    </row>
    <row r="413" spans="1:6" x14ac:dyDescent="0.3">
      <c r="A413" s="1">
        <v>4</v>
      </c>
      <c r="B413" s="1">
        <v>52</v>
      </c>
      <c r="C413" s="1" t="s">
        <v>13</v>
      </c>
      <c r="D413" s="1">
        <f t="shared" si="6"/>
        <v>4</v>
      </c>
      <c r="E413" s="1">
        <f>E412+VLOOKUP(A413,数值设定!$B$3:$G$7,4,FALSE)</f>
        <v>2557</v>
      </c>
      <c r="F413" s="1">
        <f>F412+VLOOKUP(A413,数值设定!$B$9:$G$13,4,FALSE)</f>
        <v>40912</v>
      </c>
    </row>
    <row r="414" spans="1:6" x14ac:dyDescent="0.3">
      <c r="A414" s="1">
        <v>4</v>
      </c>
      <c r="B414" s="1">
        <v>53</v>
      </c>
      <c r="C414" s="1" t="s">
        <v>13</v>
      </c>
      <c r="D414" s="1">
        <f t="shared" si="6"/>
        <v>4</v>
      </c>
      <c r="E414" s="1">
        <f>E413+VLOOKUP(A414,数值设定!$B$3:$G$7,4,FALSE)</f>
        <v>2623</v>
      </c>
      <c r="F414" s="1">
        <f>F413+VLOOKUP(A414,数值设定!$B$9:$G$13,4,FALSE)</f>
        <v>42018</v>
      </c>
    </row>
    <row r="415" spans="1:6" x14ac:dyDescent="0.3">
      <c r="A415" s="1">
        <v>4</v>
      </c>
      <c r="B415" s="1">
        <v>54</v>
      </c>
      <c r="C415" s="1" t="s">
        <v>13</v>
      </c>
      <c r="D415" s="1">
        <f t="shared" si="6"/>
        <v>4</v>
      </c>
      <c r="E415" s="1">
        <f>E414+VLOOKUP(A415,数值设定!$B$3:$G$7,4,FALSE)</f>
        <v>2689</v>
      </c>
      <c r="F415" s="1">
        <f>F414+VLOOKUP(A415,数值设定!$B$9:$G$13,4,FALSE)</f>
        <v>43124</v>
      </c>
    </row>
    <row r="416" spans="1:6" x14ac:dyDescent="0.3">
      <c r="A416" s="1">
        <v>4</v>
      </c>
      <c r="B416" s="1">
        <v>55</v>
      </c>
      <c r="C416" s="1" t="s">
        <v>13</v>
      </c>
      <c r="D416" s="1">
        <f t="shared" si="6"/>
        <v>4</v>
      </c>
      <c r="E416" s="1">
        <f>E415+VLOOKUP(A416,数值设定!$B$3:$G$7,4,FALSE)</f>
        <v>2755</v>
      </c>
      <c r="F416" s="1">
        <f>F415+VLOOKUP(A416,数值设定!$B$9:$G$13,4,FALSE)</f>
        <v>44230</v>
      </c>
    </row>
    <row r="417" spans="1:6" x14ac:dyDescent="0.3">
      <c r="A417" s="1">
        <v>4</v>
      </c>
      <c r="B417" s="1">
        <v>56</v>
      </c>
      <c r="C417" s="1" t="s">
        <v>13</v>
      </c>
      <c r="D417" s="1">
        <f t="shared" si="6"/>
        <v>4</v>
      </c>
      <c r="E417" s="1">
        <f>E416+VLOOKUP(A417,数值设定!$B$3:$G$7,4,FALSE)</f>
        <v>2821</v>
      </c>
      <c r="F417" s="1">
        <f>F416+VLOOKUP(A417,数值设定!$B$9:$G$13,4,FALSE)</f>
        <v>45336</v>
      </c>
    </row>
    <row r="418" spans="1:6" x14ac:dyDescent="0.3">
      <c r="A418" s="1">
        <v>4</v>
      </c>
      <c r="B418" s="1">
        <v>57</v>
      </c>
      <c r="C418" s="1" t="s">
        <v>13</v>
      </c>
      <c r="D418" s="1">
        <f t="shared" si="6"/>
        <v>4</v>
      </c>
      <c r="E418" s="1">
        <f>E417+VLOOKUP(A418,数值设定!$B$3:$G$7,4,FALSE)</f>
        <v>2887</v>
      </c>
      <c r="F418" s="1">
        <f>F417+VLOOKUP(A418,数值设定!$B$9:$G$13,4,FALSE)</f>
        <v>46442</v>
      </c>
    </row>
    <row r="419" spans="1:6" x14ac:dyDescent="0.3">
      <c r="A419" s="1">
        <v>4</v>
      </c>
      <c r="B419" s="1">
        <v>58</v>
      </c>
      <c r="C419" s="1" t="s">
        <v>13</v>
      </c>
      <c r="D419" s="1">
        <f t="shared" si="6"/>
        <v>4</v>
      </c>
      <c r="E419" s="1">
        <f>E418+VLOOKUP(A419,数值设定!$B$3:$G$7,4,FALSE)</f>
        <v>2953</v>
      </c>
      <c r="F419" s="1">
        <f>F418+VLOOKUP(A419,数值设定!$B$9:$G$13,4,FALSE)</f>
        <v>47548</v>
      </c>
    </row>
    <row r="420" spans="1:6" x14ac:dyDescent="0.3">
      <c r="A420" s="1">
        <v>4</v>
      </c>
      <c r="B420" s="1">
        <v>59</v>
      </c>
      <c r="C420" s="1" t="s">
        <v>13</v>
      </c>
      <c r="D420" s="1">
        <f t="shared" si="6"/>
        <v>4</v>
      </c>
      <c r="E420" s="1">
        <f>E419+VLOOKUP(A420,数值设定!$B$3:$G$7,4,FALSE)</f>
        <v>3019</v>
      </c>
      <c r="F420" s="1">
        <f>F419+VLOOKUP(A420,数值设定!$B$9:$G$13,4,FALSE)</f>
        <v>48654</v>
      </c>
    </row>
    <row r="421" spans="1:6" x14ac:dyDescent="0.3">
      <c r="A421" s="1">
        <v>4</v>
      </c>
      <c r="B421" s="1">
        <v>60</v>
      </c>
      <c r="C421" s="1" t="s">
        <v>13</v>
      </c>
      <c r="D421" s="1">
        <f t="shared" si="6"/>
        <v>4</v>
      </c>
      <c r="E421" s="1">
        <f>E420+VLOOKUP(A421,数值设定!$B$3:$G$7,4,FALSE)</f>
        <v>3085</v>
      </c>
      <c r="F421" s="1">
        <f>F420+VLOOKUP(A421,数值设定!$B$9:$G$13,4,FALSE)</f>
        <v>49760</v>
      </c>
    </row>
    <row r="422" spans="1:6" x14ac:dyDescent="0.3">
      <c r="A422" s="1">
        <v>4</v>
      </c>
      <c r="B422" s="1">
        <v>61</v>
      </c>
      <c r="C422" s="1" t="s">
        <v>13</v>
      </c>
      <c r="D422" s="1">
        <f t="shared" si="6"/>
        <v>4</v>
      </c>
      <c r="E422" s="1">
        <f>E421+VLOOKUP(A422,数值设定!$B$3:G$7,5,FALSE)</f>
        <v>3196</v>
      </c>
      <c r="F422" s="1">
        <f>F421+VLOOKUP(A422,数值设定!$B$9:$G$13,5,FALSE)</f>
        <v>51603</v>
      </c>
    </row>
    <row r="423" spans="1:6" x14ac:dyDescent="0.3">
      <c r="A423" s="1">
        <v>4</v>
      </c>
      <c r="B423" s="1">
        <v>62</v>
      </c>
      <c r="C423" s="1" t="s">
        <v>13</v>
      </c>
      <c r="D423" s="1">
        <f t="shared" si="6"/>
        <v>4</v>
      </c>
      <c r="E423" s="1">
        <f>E422+VLOOKUP(A423,数值设定!$B$3:G$7,5,FALSE)</f>
        <v>3307</v>
      </c>
      <c r="F423" s="1">
        <f>F422+VLOOKUP(A423,数值设定!$B$9:$G$13,5,FALSE)</f>
        <v>53446</v>
      </c>
    </row>
    <row r="424" spans="1:6" x14ac:dyDescent="0.3">
      <c r="A424" s="1">
        <v>4</v>
      </c>
      <c r="B424" s="1">
        <v>63</v>
      </c>
      <c r="C424" s="1" t="s">
        <v>13</v>
      </c>
      <c r="D424" s="1">
        <f t="shared" si="6"/>
        <v>4</v>
      </c>
      <c r="E424" s="1">
        <f>E423+VLOOKUP(A424,数值设定!$B$3:G$7,5,FALSE)</f>
        <v>3418</v>
      </c>
      <c r="F424" s="1">
        <f>F423+VLOOKUP(A424,数值设定!$B$9:$G$13,5,FALSE)</f>
        <v>55289</v>
      </c>
    </row>
    <row r="425" spans="1:6" x14ac:dyDescent="0.3">
      <c r="A425" s="1">
        <v>4</v>
      </c>
      <c r="B425" s="1">
        <v>64</v>
      </c>
      <c r="C425" s="1" t="s">
        <v>13</v>
      </c>
      <c r="D425" s="1">
        <f t="shared" si="6"/>
        <v>4</v>
      </c>
      <c r="E425" s="1">
        <f>E424+VLOOKUP(A425,数值设定!$B$3:G$7,5,FALSE)</f>
        <v>3529</v>
      </c>
      <c r="F425" s="1">
        <f>F424+VLOOKUP(A425,数值设定!$B$9:$G$13,5,FALSE)</f>
        <v>57132</v>
      </c>
    </row>
    <row r="426" spans="1:6" x14ac:dyDescent="0.3">
      <c r="A426" s="1">
        <v>4</v>
      </c>
      <c r="B426" s="1">
        <v>65</v>
      </c>
      <c r="C426" s="1" t="s">
        <v>13</v>
      </c>
      <c r="D426" s="1">
        <f t="shared" si="6"/>
        <v>4</v>
      </c>
      <c r="E426" s="1">
        <f>E425+VLOOKUP(A426,数值设定!$B$3:G$7,5,FALSE)</f>
        <v>3640</v>
      </c>
      <c r="F426" s="1">
        <f>F425+VLOOKUP(A426,数值设定!$B$9:$G$13,5,FALSE)</f>
        <v>58975</v>
      </c>
    </row>
    <row r="427" spans="1:6" x14ac:dyDescent="0.3">
      <c r="A427" s="1">
        <v>4</v>
      </c>
      <c r="B427" s="1">
        <v>66</v>
      </c>
      <c r="C427" s="1" t="s">
        <v>13</v>
      </c>
      <c r="D427" s="1">
        <f t="shared" si="6"/>
        <v>4</v>
      </c>
      <c r="E427" s="1">
        <f>E426+VLOOKUP(A427,数值设定!$B$3:G$7,5,FALSE)</f>
        <v>3751</v>
      </c>
      <c r="F427" s="1">
        <f>F426+VLOOKUP(A427,数值设定!$B$9:$G$13,5,FALSE)</f>
        <v>60818</v>
      </c>
    </row>
    <row r="428" spans="1:6" x14ac:dyDescent="0.3">
      <c r="A428" s="1">
        <v>4</v>
      </c>
      <c r="B428" s="1">
        <v>67</v>
      </c>
      <c r="C428" s="1" t="s">
        <v>13</v>
      </c>
      <c r="D428" s="1">
        <f t="shared" si="6"/>
        <v>4</v>
      </c>
      <c r="E428" s="1">
        <f>E427+VLOOKUP(A428,数值设定!$B$3:G$7,5,FALSE)</f>
        <v>3862</v>
      </c>
      <c r="F428" s="1">
        <f>F427+VLOOKUP(A428,数值设定!$B$9:$G$13,5,FALSE)</f>
        <v>62661</v>
      </c>
    </row>
    <row r="429" spans="1:6" x14ac:dyDescent="0.3">
      <c r="A429" s="1">
        <v>4</v>
      </c>
      <c r="B429" s="1">
        <v>68</v>
      </c>
      <c r="C429" s="1" t="s">
        <v>13</v>
      </c>
      <c r="D429" s="1">
        <f t="shared" si="6"/>
        <v>4</v>
      </c>
      <c r="E429" s="1">
        <f>E428+VLOOKUP(A429,数值设定!$B$3:G$7,5,FALSE)</f>
        <v>3973</v>
      </c>
      <c r="F429" s="1">
        <f>F428+VLOOKUP(A429,数值设定!$B$9:$G$13,5,FALSE)</f>
        <v>64504</v>
      </c>
    </row>
    <row r="430" spans="1:6" x14ac:dyDescent="0.3">
      <c r="A430" s="1">
        <v>4</v>
      </c>
      <c r="B430" s="1">
        <v>69</v>
      </c>
      <c r="C430" s="1" t="s">
        <v>13</v>
      </c>
      <c r="D430" s="1">
        <f t="shared" si="6"/>
        <v>4</v>
      </c>
      <c r="E430" s="1">
        <f>E429+VLOOKUP(A430,数值设定!$B$3:G$7,5,FALSE)</f>
        <v>4084</v>
      </c>
      <c r="F430" s="1">
        <f>F429+VLOOKUP(A430,数值设定!$B$9:$G$13,5,FALSE)</f>
        <v>66347</v>
      </c>
    </row>
    <row r="431" spans="1:6" x14ac:dyDescent="0.3">
      <c r="A431" s="1">
        <v>4</v>
      </c>
      <c r="B431" s="1">
        <v>70</v>
      </c>
      <c r="C431" s="1" t="s">
        <v>13</v>
      </c>
      <c r="D431" s="1">
        <f t="shared" si="6"/>
        <v>4</v>
      </c>
      <c r="E431" s="1">
        <f>E430+VLOOKUP(A431,数值设定!$B$3:G$7,5,FALSE)</f>
        <v>4195</v>
      </c>
      <c r="F431" s="1">
        <f>F430+VLOOKUP(A431,数值设定!$B$9:$G$13,5,FALSE)</f>
        <v>68190</v>
      </c>
    </row>
    <row r="432" spans="1:6" x14ac:dyDescent="0.3">
      <c r="A432" s="1">
        <v>4</v>
      </c>
      <c r="B432" s="1">
        <v>71</v>
      </c>
      <c r="C432" s="1" t="s">
        <v>13</v>
      </c>
      <c r="D432" s="1">
        <f t="shared" si="6"/>
        <v>4</v>
      </c>
      <c r="E432" s="1">
        <f>E431+VLOOKUP(A432,数值设定!$B$3:G$7,5,FALSE)</f>
        <v>4306</v>
      </c>
      <c r="F432" s="1">
        <f>F431+VLOOKUP(A432,数值设定!$B$9:$G$13,5,FALSE)</f>
        <v>70033</v>
      </c>
    </row>
    <row r="433" spans="1:6" x14ac:dyDescent="0.3">
      <c r="A433" s="1">
        <v>4</v>
      </c>
      <c r="B433" s="1">
        <v>72</v>
      </c>
      <c r="C433" s="1" t="s">
        <v>13</v>
      </c>
      <c r="D433" s="1">
        <f t="shared" si="6"/>
        <v>4</v>
      </c>
      <c r="E433" s="1">
        <f>E432+VLOOKUP(A433,数值设定!$B$3:G$7,5,FALSE)</f>
        <v>4417</v>
      </c>
      <c r="F433" s="1">
        <f>F432+VLOOKUP(A433,数值设定!$B$9:$G$13,5,FALSE)</f>
        <v>71876</v>
      </c>
    </row>
    <row r="434" spans="1:6" x14ac:dyDescent="0.3">
      <c r="A434" s="1">
        <v>4</v>
      </c>
      <c r="B434" s="1">
        <v>73</v>
      </c>
      <c r="C434" s="1" t="s">
        <v>13</v>
      </c>
      <c r="D434" s="1">
        <f t="shared" si="6"/>
        <v>4</v>
      </c>
      <c r="E434" s="1">
        <f>E433+VLOOKUP(A434,数值设定!$B$3:G$7,5,FALSE)</f>
        <v>4528</v>
      </c>
      <c r="F434" s="1">
        <f>F433+VLOOKUP(A434,数值设定!$B$9:$G$13,5,FALSE)</f>
        <v>73719</v>
      </c>
    </row>
    <row r="435" spans="1:6" x14ac:dyDescent="0.3">
      <c r="A435" s="1">
        <v>4</v>
      </c>
      <c r="B435" s="1">
        <v>74</v>
      </c>
      <c r="C435" s="1" t="s">
        <v>13</v>
      </c>
      <c r="D435" s="1">
        <f t="shared" si="6"/>
        <v>4</v>
      </c>
      <c r="E435" s="1">
        <f>E434+VLOOKUP(A435,数值设定!$B$3:G$7,5,FALSE)</f>
        <v>4639</v>
      </c>
      <c r="F435" s="1">
        <f>F434+VLOOKUP(A435,数值设定!$B$9:$G$13,5,FALSE)</f>
        <v>75562</v>
      </c>
    </row>
    <row r="436" spans="1:6" x14ac:dyDescent="0.3">
      <c r="A436" s="1">
        <v>4</v>
      </c>
      <c r="B436" s="1">
        <v>75</v>
      </c>
      <c r="C436" s="1" t="s">
        <v>13</v>
      </c>
      <c r="D436" s="1">
        <f t="shared" si="6"/>
        <v>4</v>
      </c>
      <c r="E436" s="1">
        <f>E435+VLOOKUP(A436,数值设定!$B$3:G$7,5,FALSE)</f>
        <v>4750</v>
      </c>
      <c r="F436" s="1">
        <f>F435+VLOOKUP(A436,数值设定!$B$9:$G$13,5,FALSE)</f>
        <v>77405</v>
      </c>
    </row>
    <row r="437" spans="1:6" x14ac:dyDescent="0.3">
      <c r="A437" s="1">
        <v>4</v>
      </c>
      <c r="B437" s="1">
        <v>76</v>
      </c>
      <c r="C437" s="1" t="s">
        <v>13</v>
      </c>
      <c r="D437" s="1">
        <f t="shared" si="6"/>
        <v>4</v>
      </c>
      <c r="E437" s="1">
        <f>E436+VLOOKUP(A437,数值设定!$B$3:G$7,5,FALSE)</f>
        <v>4861</v>
      </c>
      <c r="F437" s="1">
        <f>F436+VLOOKUP(A437,数值设定!$B$9:$G$13,5,FALSE)</f>
        <v>79248</v>
      </c>
    </row>
    <row r="438" spans="1:6" x14ac:dyDescent="0.3">
      <c r="A438" s="1">
        <v>4</v>
      </c>
      <c r="B438" s="1">
        <v>77</v>
      </c>
      <c r="C438" s="1" t="s">
        <v>13</v>
      </c>
      <c r="D438" s="1">
        <f t="shared" si="6"/>
        <v>4</v>
      </c>
      <c r="E438" s="1">
        <f>E437+VLOOKUP(A438,数值设定!$B$3:G$7,5,FALSE)</f>
        <v>4972</v>
      </c>
      <c r="F438" s="1">
        <f>F437+VLOOKUP(A438,数值设定!$B$9:$G$13,5,FALSE)</f>
        <v>81091</v>
      </c>
    </row>
    <row r="439" spans="1:6" x14ac:dyDescent="0.3">
      <c r="A439" s="1">
        <v>4</v>
      </c>
      <c r="B439" s="1">
        <v>78</v>
      </c>
      <c r="C439" s="1" t="s">
        <v>13</v>
      </c>
      <c r="D439" s="1">
        <f t="shared" si="6"/>
        <v>4</v>
      </c>
      <c r="E439" s="1">
        <f>E438+VLOOKUP(A439,数值设定!$B$3:G$7,5,FALSE)</f>
        <v>5083</v>
      </c>
      <c r="F439" s="1">
        <f>F438+VLOOKUP(A439,数值设定!$B$9:$G$13,5,FALSE)</f>
        <v>82934</v>
      </c>
    </row>
    <row r="440" spans="1:6" x14ac:dyDescent="0.3">
      <c r="A440" s="1">
        <v>4</v>
      </c>
      <c r="B440" s="1">
        <v>79</v>
      </c>
      <c r="C440" s="1" t="s">
        <v>13</v>
      </c>
      <c r="D440" s="1">
        <f t="shared" si="6"/>
        <v>4</v>
      </c>
      <c r="E440" s="1">
        <f>E439+VLOOKUP(A440,数值设定!$B$3:G$7,5,FALSE)</f>
        <v>5194</v>
      </c>
      <c r="F440" s="1">
        <f>F439+VLOOKUP(A440,数值设定!$B$9:$G$13,5,FALSE)</f>
        <v>84777</v>
      </c>
    </row>
    <row r="441" spans="1:6" x14ac:dyDescent="0.3">
      <c r="A441" s="1">
        <v>4</v>
      </c>
      <c r="B441" s="1">
        <v>80</v>
      </c>
      <c r="C441" s="1" t="s">
        <v>13</v>
      </c>
      <c r="D441" s="1">
        <f t="shared" si="6"/>
        <v>4</v>
      </c>
      <c r="E441" s="1">
        <f>E440+VLOOKUP(A441,数值设定!$B$3:G$7,5,FALSE)</f>
        <v>5305</v>
      </c>
      <c r="F441" s="1">
        <f>F440+VLOOKUP(A441,数值设定!$B$9:$G$13,5,FALSE)</f>
        <v>86620</v>
      </c>
    </row>
    <row r="442" spans="1:6" x14ac:dyDescent="0.3">
      <c r="A442" s="1">
        <v>4</v>
      </c>
      <c r="B442" s="1">
        <v>81</v>
      </c>
      <c r="C442" s="1" t="s">
        <v>13</v>
      </c>
      <c r="D442" s="1">
        <f t="shared" si="6"/>
        <v>4</v>
      </c>
      <c r="E442" s="1">
        <f>E441+VLOOKUP(A442,数值设定!$B$3:G$7,5,FALSE)</f>
        <v>5416</v>
      </c>
      <c r="F442" s="1">
        <f>F441+VLOOKUP(A442,数值设定!$B$9:$G$13,5,FALSE)</f>
        <v>88463</v>
      </c>
    </row>
    <row r="443" spans="1:6" x14ac:dyDescent="0.3">
      <c r="A443" s="1">
        <v>4</v>
      </c>
      <c r="B443" s="1">
        <v>82</v>
      </c>
      <c r="C443" s="1" t="s">
        <v>13</v>
      </c>
      <c r="D443" s="1">
        <f t="shared" si="6"/>
        <v>4</v>
      </c>
      <c r="E443" s="1">
        <f>E442+VLOOKUP(A443,数值设定!$B$3:G$7,5,FALSE)</f>
        <v>5527</v>
      </c>
      <c r="F443" s="1">
        <f>F442+VLOOKUP(A443,数值设定!$B$9:$G$13,5,FALSE)</f>
        <v>90306</v>
      </c>
    </row>
    <row r="444" spans="1:6" x14ac:dyDescent="0.3">
      <c r="A444" s="1">
        <v>4</v>
      </c>
      <c r="B444" s="1">
        <v>83</v>
      </c>
      <c r="C444" s="1" t="s">
        <v>13</v>
      </c>
      <c r="D444" s="1">
        <f t="shared" si="6"/>
        <v>4</v>
      </c>
      <c r="E444" s="1">
        <f>E443+VLOOKUP(A444,数值设定!$B$3:G$7,5,FALSE)</f>
        <v>5638</v>
      </c>
      <c r="F444" s="1">
        <f>F443+VLOOKUP(A444,数值设定!$B$9:$G$13,5,FALSE)</f>
        <v>92149</v>
      </c>
    </row>
    <row r="445" spans="1:6" x14ac:dyDescent="0.3">
      <c r="A445" s="1">
        <v>4</v>
      </c>
      <c r="B445" s="1">
        <v>84</v>
      </c>
      <c r="C445" s="1" t="s">
        <v>13</v>
      </c>
      <c r="D445" s="1">
        <f t="shared" si="6"/>
        <v>4</v>
      </c>
      <c r="E445" s="1">
        <f>E444+VLOOKUP(A445,数值设定!$B$3:G$7,5,FALSE)</f>
        <v>5749</v>
      </c>
      <c r="F445" s="1">
        <f>F444+VLOOKUP(A445,数值设定!$B$9:$G$13,5,FALSE)</f>
        <v>93992</v>
      </c>
    </row>
    <row r="446" spans="1:6" x14ac:dyDescent="0.3">
      <c r="A446" s="1">
        <v>4</v>
      </c>
      <c r="B446" s="1">
        <v>85</v>
      </c>
      <c r="C446" s="1" t="s">
        <v>13</v>
      </c>
      <c r="D446" s="1">
        <f t="shared" si="6"/>
        <v>4</v>
      </c>
      <c r="E446" s="1">
        <f>E445+VLOOKUP(A446,数值设定!$B$3:G$7,5,FALSE)</f>
        <v>5860</v>
      </c>
      <c r="F446" s="1">
        <f>F445+VLOOKUP(A446,数值设定!$B$9:$G$13,5,FALSE)</f>
        <v>95835</v>
      </c>
    </row>
    <row r="447" spans="1:6" x14ac:dyDescent="0.3">
      <c r="A447" s="1">
        <v>4</v>
      </c>
      <c r="B447" s="1">
        <v>86</v>
      </c>
      <c r="C447" s="1" t="s">
        <v>13</v>
      </c>
      <c r="D447" s="1">
        <f t="shared" si="6"/>
        <v>4</v>
      </c>
      <c r="E447" s="1">
        <f>E446+VLOOKUP(A447,数值设定!$B$3:G$7,5,FALSE)</f>
        <v>5971</v>
      </c>
      <c r="F447" s="1">
        <f>F446+VLOOKUP(A447,数值设定!$B$9:$G$13,5,FALSE)</f>
        <v>97678</v>
      </c>
    </row>
    <row r="448" spans="1:6" x14ac:dyDescent="0.3">
      <c r="A448" s="1">
        <v>4</v>
      </c>
      <c r="B448" s="1">
        <v>87</v>
      </c>
      <c r="C448" s="1" t="s">
        <v>13</v>
      </c>
      <c r="D448" s="1">
        <f t="shared" si="6"/>
        <v>4</v>
      </c>
      <c r="E448" s="1">
        <f>E447+VLOOKUP(A448,数值设定!$B$3:G$7,5,FALSE)</f>
        <v>6082</v>
      </c>
      <c r="F448" s="1">
        <f>F447+VLOOKUP(A448,数值设定!$B$9:$G$13,5,FALSE)</f>
        <v>99521</v>
      </c>
    </row>
    <row r="449" spans="1:6" x14ac:dyDescent="0.3">
      <c r="A449" s="1">
        <v>4</v>
      </c>
      <c r="B449" s="1">
        <v>88</v>
      </c>
      <c r="C449" s="1" t="s">
        <v>13</v>
      </c>
      <c r="D449" s="1">
        <f t="shared" si="6"/>
        <v>4</v>
      </c>
      <c r="E449" s="1">
        <f>E448+VLOOKUP(A449,数值设定!$B$3:G$7,5,FALSE)</f>
        <v>6193</v>
      </c>
      <c r="F449" s="1">
        <f>F448+VLOOKUP(A449,数值设定!$B$9:$G$13,5,FALSE)</f>
        <v>101364</v>
      </c>
    </row>
    <row r="450" spans="1:6" x14ac:dyDescent="0.3">
      <c r="A450" s="1">
        <v>4</v>
      </c>
      <c r="B450" s="1">
        <v>89</v>
      </c>
      <c r="C450" s="1" t="s">
        <v>13</v>
      </c>
      <c r="D450" s="1">
        <f t="shared" si="6"/>
        <v>4</v>
      </c>
      <c r="E450" s="1">
        <f>E449+VLOOKUP(A450,数值设定!$B$3:G$7,5,FALSE)</f>
        <v>6304</v>
      </c>
      <c r="F450" s="1">
        <f>F449+VLOOKUP(A450,数值设定!$B$9:$G$13,5,FALSE)</f>
        <v>103207</v>
      </c>
    </row>
    <row r="451" spans="1:6" x14ac:dyDescent="0.3">
      <c r="A451" s="1">
        <v>4</v>
      </c>
      <c r="B451" s="1">
        <v>90</v>
      </c>
      <c r="C451" s="1" t="s">
        <v>13</v>
      </c>
      <c r="D451" s="1">
        <f t="shared" ref="D451:D514" si="7">A451</f>
        <v>4</v>
      </c>
      <c r="E451" s="1">
        <f>E450+VLOOKUP(A451,数值设定!$B$3:G$7,5,FALSE)</f>
        <v>6415</v>
      </c>
      <c r="F451" s="1">
        <f>F450+VLOOKUP(A451,数值设定!$B$9:$G$13,5,FALSE)</f>
        <v>105050</v>
      </c>
    </row>
    <row r="452" spans="1:6" x14ac:dyDescent="0.3">
      <c r="A452" s="1">
        <v>4</v>
      </c>
      <c r="B452" s="1">
        <v>91</v>
      </c>
      <c r="C452" s="1" t="s">
        <v>13</v>
      </c>
      <c r="D452" s="1">
        <f t="shared" si="7"/>
        <v>4</v>
      </c>
      <c r="E452" s="1">
        <f>E451+VLOOKUP(A452,数值设定!$B$3:$G$7,6,FALSE)</f>
        <v>6563</v>
      </c>
      <c r="F452" s="1">
        <f>F451+VLOOKUP(A452,数值设定!$B$9:$G$13,6,FALSE)</f>
        <v>108368</v>
      </c>
    </row>
    <row r="453" spans="1:6" x14ac:dyDescent="0.3">
      <c r="A453" s="1">
        <v>4</v>
      </c>
      <c r="B453" s="1">
        <v>92</v>
      </c>
      <c r="C453" s="1" t="s">
        <v>13</v>
      </c>
      <c r="D453" s="1">
        <f t="shared" si="7"/>
        <v>4</v>
      </c>
      <c r="E453" s="1">
        <f>E452+VLOOKUP(A453,数值设定!$B$3:$G$7,6,FALSE)</f>
        <v>6711</v>
      </c>
      <c r="F453" s="1">
        <f>F452+VLOOKUP(A453,数值设定!$B$9:$G$13,6,FALSE)</f>
        <v>111686</v>
      </c>
    </row>
    <row r="454" spans="1:6" x14ac:dyDescent="0.3">
      <c r="A454" s="1">
        <v>4</v>
      </c>
      <c r="B454" s="1">
        <v>93</v>
      </c>
      <c r="C454" s="1" t="s">
        <v>13</v>
      </c>
      <c r="D454" s="1">
        <f t="shared" si="7"/>
        <v>4</v>
      </c>
      <c r="E454" s="1">
        <f>E453+VLOOKUP(A454,数值设定!$B$3:$G$7,6,FALSE)</f>
        <v>6859</v>
      </c>
      <c r="F454" s="1">
        <f>F453+VLOOKUP(A454,数值设定!$B$9:$G$13,6,FALSE)</f>
        <v>115004</v>
      </c>
    </row>
    <row r="455" spans="1:6" x14ac:dyDescent="0.3">
      <c r="A455" s="1">
        <v>4</v>
      </c>
      <c r="B455" s="1">
        <v>94</v>
      </c>
      <c r="C455" s="1" t="s">
        <v>13</v>
      </c>
      <c r="D455" s="1">
        <f t="shared" si="7"/>
        <v>4</v>
      </c>
      <c r="E455" s="1">
        <f>E454+VLOOKUP(A455,数值设定!$B$3:$G$7,6,FALSE)</f>
        <v>7007</v>
      </c>
      <c r="F455" s="1">
        <f>F454+VLOOKUP(A455,数值设定!$B$9:$G$13,6,FALSE)</f>
        <v>118322</v>
      </c>
    </row>
    <row r="456" spans="1:6" x14ac:dyDescent="0.3">
      <c r="A456" s="1">
        <v>4</v>
      </c>
      <c r="B456" s="1">
        <v>95</v>
      </c>
      <c r="C456" s="1" t="s">
        <v>13</v>
      </c>
      <c r="D456" s="1">
        <f t="shared" si="7"/>
        <v>4</v>
      </c>
      <c r="E456" s="1">
        <f>E455+VLOOKUP(A456,数值设定!$B$3:$G$7,6,FALSE)</f>
        <v>7155</v>
      </c>
      <c r="F456" s="1">
        <f>F455+VLOOKUP(A456,数值设定!$B$9:$G$13,6,FALSE)</f>
        <v>121640</v>
      </c>
    </row>
    <row r="457" spans="1:6" x14ac:dyDescent="0.3">
      <c r="A457" s="1">
        <v>4</v>
      </c>
      <c r="B457" s="1">
        <v>96</v>
      </c>
      <c r="C457" s="1" t="s">
        <v>13</v>
      </c>
      <c r="D457" s="1">
        <f t="shared" si="7"/>
        <v>4</v>
      </c>
      <c r="E457" s="1">
        <f>E456+VLOOKUP(A457,数值设定!$B$3:$G$7,6,FALSE)</f>
        <v>7303</v>
      </c>
      <c r="F457" s="1">
        <f>F456+VLOOKUP(A457,数值设定!$B$9:$G$13,6,FALSE)</f>
        <v>124958</v>
      </c>
    </row>
    <row r="458" spans="1:6" x14ac:dyDescent="0.3">
      <c r="A458" s="1">
        <v>4</v>
      </c>
      <c r="B458" s="1">
        <v>97</v>
      </c>
      <c r="C458" s="1" t="s">
        <v>13</v>
      </c>
      <c r="D458" s="1">
        <f t="shared" si="7"/>
        <v>4</v>
      </c>
      <c r="E458" s="1">
        <f>E457+VLOOKUP(A458,数值设定!$B$3:$G$7,6,FALSE)</f>
        <v>7451</v>
      </c>
      <c r="F458" s="1">
        <f>F457+VLOOKUP(A458,数值设定!$B$9:$G$13,6,FALSE)</f>
        <v>128276</v>
      </c>
    </row>
    <row r="459" spans="1:6" x14ac:dyDescent="0.3">
      <c r="A459" s="1">
        <v>4</v>
      </c>
      <c r="B459" s="1">
        <v>98</v>
      </c>
      <c r="C459" s="1" t="s">
        <v>13</v>
      </c>
      <c r="D459" s="1">
        <f t="shared" si="7"/>
        <v>4</v>
      </c>
      <c r="E459" s="1">
        <f>E458+VLOOKUP(A459,数值设定!$B$3:$G$7,6,FALSE)</f>
        <v>7599</v>
      </c>
      <c r="F459" s="1">
        <f>F458+VLOOKUP(A459,数值设定!$B$9:$G$13,6,FALSE)</f>
        <v>131594</v>
      </c>
    </row>
    <row r="460" spans="1:6" x14ac:dyDescent="0.3">
      <c r="A460" s="1">
        <v>4</v>
      </c>
      <c r="B460" s="1">
        <v>99</v>
      </c>
      <c r="C460" s="1" t="s">
        <v>13</v>
      </c>
      <c r="D460" s="1">
        <f t="shared" si="7"/>
        <v>4</v>
      </c>
      <c r="E460" s="1">
        <f>E459+VLOOKUP(A460,数值设定!$B$3:$G$7,6,FALSE)</f>
        <v>7747</v>
      </c>
      <c r="F460" s="1">
        <f>F459+VLOOKUP(A460,数值设定!$B$9:$G$13,6,FALSE)</f>
        <v>134912</v>
      </c>
    </row>
    <row r="461" spans="1:6" x14ac:dyDescent="0.3">
      <c r="A461" s="1">
        <v>4</v>
      </c>
      <c r="B461" s="1">
        <v>100</v>
      </c>
      <c r="C461" s="1" t="s">
        <v>13</v>
      </c>
      <c r="D461" s="1">
        <f t="shared" si="7"/>
        <v>4</v>
      </c>
      <c r="E461" s="1">
        <f>E460+VLOOKUP(A461,数值设定!$B$3:$G$7,6,FALSE)</f>
        <v>7895</v>
      </c>
      <c r="F461" s="1">
        <f>F460+VLOOKUP(A461,数值设定!$B$9:$G$13,6,FALSE)</f>
        <v>138230</v>
      </c>
    </row>
    <row r="462" spans="1:6" x14ac:dyDescent="0.3">
      <c r="A462" s="1">
        <v>4</v>
      </c>
      <c r="B462" s="1">
        <v>101</v>
      </c>
      <c r="C462" s="1" t="s">
        <v>13</v>
      </c>
      <c r="D462" s="1">
        <f t="shared" si="7"/>
        <v>4</v>
      </c>
      <c r="E462" s="1">
        <f>E461+VLOOKUP(A462,数值设定!$B$3:$G$7,6,FALSE)</f>
        <v>8043</v>
      </c>
      <c r="F462" s="1">
        <f>F461+VLOOKUP(A462,数值设定!$B$9:$G$13,6,FALSE)</f>
        <v>141548</v>
      </c>
    </row>
    <row r="463" spans="1:6" x14ac:dyDescent="0.3">
      <c r="A463" s="1">
        <v>4</v>
      </c>
      <c r="B463" s="1">
        <v>102</v>
      </c>
      <c r="C463" s="1" t="s">
        <v>13</v>
      </c>
      <c r="D463" s="1">
        <f t="shared" si="7"/>
        <v>4</v>
      </c>
      <c r="E463" s="1">
        <f>E462+VLOOKUP(A463,数值设定!$B$3:$G$7,6,FALSE)</f>
        <v>8191</v>
      </c>
      <c r="F463" s="1">
        <f>F462+VLOOKUP(A463,数值设定!$B$9:$G$13,6,FALSE)</f>
        <v>144866</v>
      </c>
    </row>
    <row r="464" spans="1:6" x14ac:dyDescent="0.3">
      <c r="A464" s="1">
        <v>4</v>
      </c>
      <c r="B464" s="1">
        <v>103</v>
      </c>
      <c r="C464" s="1" t="s">
        <v>13</v>
      </c>
      <c r="D464" s="1">
        <f t="shared" si="7"/>
        <v>4</v>
      </c>
      <c r="E464" s="1">
        <f>E463+VLOOKUP(A464,数值设定!$B$3:$G$7,6,FALSE)</f>
        <v>8339</v>
      </c>
      <c r="F464" s="1">
        <f>F463+VLOOKUP(A464,数值设定!$B$9:$G$13,6,FALSE)</f>
        <v>148184</v>
      </c>
    </row>
    <row r="465" spans="1:6" x14ac:dyDescent="0.3">
      <c r="A465" s="1">
        <v>4</v>
      </c>
      <c r="B465" s="1">
        <v>104</v>
      </c>
      <c r="C465" s="1" t="s">
        <v>13</v>
      </c>
      <c r="D465" s="1">
        <f t="shared" si="7"/>
        <v>4</v>
      </c>
      <c r="E465" s="1">
        <f>E464+VLOOKUP(A465,数值设定!$B$3:$G$7,6,FALSE)</f>
        <v>8487</v>
      </c>
      <c r="F465" s="1">
        <f>F464+VLOOKUP(A465,数值设定!$B$9:$G$13,6,FALSE)</f>
        <v>151502</v>
      </c>
    </row>
    <row r="466" spans="1:6" x14ac:dyDescent="0.3">
      <c r="A466" s="1">
        <v>4</v>
      </c>
      <c r="B466" s="1">
        <v>105</v>
      </c>
      <c r="C466" s="1" t="s">
        <v>13</v>
      </c>
      <c r="D466" s="1">
        <f t="shared" si="7"/>
        <v>4</v>
      </c>
      <c r="E466" s="1">
        <f>E465+VLOOKUP(A466,数值设定!$B$3:$G$7,6,FALSE)</f>
        <v>8635</v>
      </c>
      <c r="F466" s="1">
        <f>F465+VLOOKUP(A466,数值设定!$B$9:$G$13,6,FALSE)</f>
        <v>154820</v>
      </c>
    </row>
    <row r="467" spans="1:6" x14ac:dyDescent="0.3">
      <c r="A467" s="1">
        <v>4</v>
      </c>
      <c r="B467" s="1">
        <v>106</v>
      </c>
      <c r="C467" s="1" t="s">
        <v>13</v>
      </c>
      <c r="D467" s="1">
        <f t="shared" si="7"/>
        <v>4</v>
      </c>
      <c r="E467" s="1">
        <f>E466+VLOOKUP(A467,数值设定!$B$3:$G$7,6,FALSE)</f>
        <v>8783</v>
      </c>
      <c r="F467" s="1">
        <f>F466+VLOOKUP(A467,数值设定!$B$9:$G$13,6,FALSE)</f>
        <v>158138</v>
      </c>
    </row>
    <row r="468" spans="1:6" x14ac:dyDescent="0.3">
      <c r="A468" s="1">
        <v>4</v>
      </c>
      <c r="B468" s="1">
        <v>107</v>
      </c>
      <c r="C468" s="1" t="s">
        <v>13</v>
      </c>
      <c r="D468" s="1">
        <f t="shared" si="7"/>
        <v>4</v>
      </c>
      <c r="E468" s="1">
        <f>E467+VLOOKUP(A468,数值设定!$B$3:$G$7,6,FALSE)</f>
        <v>8931</v>
      </c>
      <c r="F468" s="1">
        <f>F467+VLOOKUP(A468,数值设定!$B$9:$G$13,6,FALSE)</f>
        <v>161456</v>
      </c>
    </row>
    <row r="469" spans="1:6" x14ac:dyDescent="0.3">
      <c r="A469" s="1">
        <v>4</v>
      </c>
      <c r="B469" s="1">
        <v>108</v>
      </c>
      <c r="C469" s="1" t="s">
        <v>13</v>
      </c>
      <c r="D469" s="1">
        <f t="shared" si="7"/>
        <v>4</v>
      </c>
      <c r="E469" s="1">
        <f>E468+VLOOKUP(A469,数值设定!$B$3:$G$7,6,FALSE)</f>
        <v>9079</v>
      </c>
      <c r="F469" s="1">
        <f>F468+VLOOKUP(A469,数值设定!$B$9:$G$13,6,FALSE)</f>
        <v>164774</v>
      </c>
    </row>
    <row r="470" spans="1:6" x14ac:dyDescent="0.3">
      <c r="A470" s="1">
        <v>4</v>
      </c>
      <c r="B470" s="1">
        <v>109</v>
      </c>
      <c r="C470" s="1" t="s">
        <v>13</v>
      </c>
      <c r="D470" s="1">
        <f t="shared" si="7"/>
        <v>4</v>
      </c>
      <c r="E470" s="1">
        <f>E469+VLOOKUP(A470,数值设定!$B$3:$G$7,6,FALSE)</f>
        <v>9227</v>
      </c>
      <c r="F470" s="1">
        <f>F469+VLOOKUP(A470,数值设定!$B$9:$G$13,6,FALSE)</f>
        <v>168092</v>
      </c>
    </row>
    <row r="471" spans="1:6" x14ac:dyDescent="0.3">
      <c r="A471" s="1">
        <v>4</v>
      </c>
      <c r="B471" s="1">
        <v>110</v>
      </c>
      <c r="C471" s="1" t="s">
        <v>13</v>
      </c>
      <c r="D471" s="1">
        <f t="shared" si="7"/>
        <v>4</v>
      </c>
      <c r="E471" s="1">
        <f>E470+VLOOKUP(A471,数值设定!$B$3:$G$7,6,FALSE)</f>
        <v>9375</v>
      </c>
      <c r="F471" s="1">
        <f>F470+VLOOKUP(A471,数值设定!$B$9:$G$13,6,FALSE)</f>
        <v>171410</v>
      </c>
    </row>
    <row r="472" spans="1:6" x14ac:dyDescent="0.3">
      <c r="A472" s="1">
        <v>4</v>
      </c>
      <c r="B472" s="1">
        <v>111</v>
      </c>
      <c r="C472" s="1" t="s">
        <v>13</v>
      </c>
      <c r="D472" s="1">
        <f t="shared" si="7"/>
        <v>4</v>
      </c>
      <c r="E472" s="1">
        <f>E471+VLOOKUP(A472,数值设定!$B$3:$G$7,6,FALSE)</f>
        <v>9523</v>
      </c>
      <c r="F472" s="1">
        <f>F471+VLOOKUP(A472,数值设定!$B$9:$G$13,6,FALSE)</f>
        <v>174728</v>
      </c>
    </row>
    <row r="473" spans="1:6" x14ac:dyDescent="0.3">
      <c r="A473" s="1">
        <v>4</v>
      </c>
      <c r="B473" s="1">
        <v>112</v>
      </c>
      <c r="C473" s="1" t="s">
        <v>13</v>
      </c>
      <c r="D473" s="1">
        <f t="shared" si="7"/>
        <v>4</v>
      </c>
      <c r="E473" s="1">
        <f>E472+VLOOKUP(A473,数值设定!$B$3:$G$7,6,FALSE)</f>
        <v>9671</v>
      </c>
      <c r="F473" s="1">
        <f>F472+VLOOKUP(A473,数值设定!$B$9:$G$13,6,FALSE)</f>
        <v>178046</v>
      </c>
    </row>
    <row r="474" spans="1:6" x14ac:dyDescent="0.3">
      <c r="A474" s="1">
        <v>4</v>
      </c>
      <c r="B474" s="1">
        <v>113</v>
      </c>
      <c r="C474" s="1" t="s">
        <v>13</v>
      </c>
      <c r="D474" s="1">
        <f t="shared" si="7"/>
        <v>4</v>
      </c>
      <c r="E474" s="1">
        <f>E473+VLOOKUP(A474,数值设定!$B$3:$G$7,6,FALSE)</f>
        <v>9819</v>
      </c>
      <c r="F474" s="1">
        <f>F473+VLOOKUP(A474,数值设定!$B$9:$G$13,6,FALSE)</f>
        <v>181364</v>
      </c>
    </row>
    <row r="475" spans="1:6" x14ac:dyDescent="0.3">
      <c r="A475" s="1">
        <v>4</v>
      </c>
      <c r="B475" s="1">
        <v>114</v>
      </c>
      <c r="C475" s="1" t="s">
        <v>13</v>
      </c>
      <c r="D475" s="1">
        <f t="shared" si="7"/>
        <v>4</v>
      </c>
      <c r="E475" s="1">
        <f>E474+VLOOKUP(A475,数值设定!$B$3:$G$7,6,FALSE)</f>
        <v>9967</v>
      </c>
      <c r="F475" s="1">
        <f>F474+VLOOKUP(A475,数值设定!$B$9:$G$13,6,FALSE)</f>
        <v>184682</v>
      </c>
    </row>
    <row r="476" spans="1:6" x14ac:dyDescent="0.3">
      <c r="A476" s="1">
        <v>4</v>
      </c>
      <c r="B476" s="1">
        <v>115</v>
      </c>
      <c r="C476" s="1" t="s">
        <v>13</v>
      </c>
      <c r="D476" s="1">
        <f t="shared" si="7"/>
        <v>4</v>
      </c>
      <c r="E476" s="1">
        <f>E475+VLOOKUP(A476,数值设定!$B$3:$G$7,6,FALSE)</f>
        <v>10115</v>
      </c>
      <c r="F476" s="1">
        <f>F475+VLOOKUP(A476,数值设定!$B$9:$G$13,6,FALSE)</f>
        <v>188000</v>
      </c>
    </row>
    <row r="477" spans="1:6" x14ac:dyDescent="0.3">
      <c r="A477" s="1">
        <v>4</v>
      </c>
      <c r="B477" s="1">
        <v>116</v>
      </c>
      <c r="C477" s="1" t="s">
        <v>13</v>
      </c>
      <c r="D477" s="1">
        <f t="shared" si="7"/>
        <v>4</v>
      </c>
      <c r="E477" s="1">
        <f>E476+VLOOKUP(A477,数值设定!$B$3:$G$7,6,FALSE)</f>
        <v>10263</v>
      </c>
      <c r="F477" s="1">
        <f>F476+VLOOKUP(A477,数值设定!$B$9:$G$13,6,FALSE)</f>
        <v>191318</v>
      </c>
    </row>
    <row r="478" spans="1:6" x14ac:dyDescent="0.3">
      <c r="A478" s="1">
        <v>4</v>
      </c>
      <c r="B478" s="1">
        <v>117</v>
      </c>
      <c r="C478" s="1" t="s">
        <v>13</v>
      </c>
      <c r="D478" s="1">
        <f t="shared" si="7"/>
        <v>4</v>
      </c>
      <c r="E478" s="1">
        <f>E477+VLOOKUP(A478,数值设定!$B$3:$G$7,6,FALSE)</f>
        <v>10411</v>
      </c>
      <c r="F478" s="1">
        <f>F477+VLOOKUP(A478,数值设定!$B$9:$G$13,6,FALSE)</f>
        <v>194636</v>
      </c>
    </row>
    <row r="479" spans="1:6" x14ac:dyDescent="0.3">
      <c r="A479" s="1">
        <v>4</v>
      </c>
      <c r="B479" s="1">
        <v>118</v>
      </c>
      <c r="C479" s="1" t="s">
        <v>13</v>
      </c>
      <c r="D479" s="1">
        <f t="shared" si="7"/>
        <v>4</v>
      </c>
      <c r="E479" s="1">
        <f>E478+VLOOKUP(A479,数值设定!$B$3:$G$7,6,FALSE)</f>
        <v>10559</v>
      </c>
      <c r="F479" s="1">
        <f>F478+VLOOKUP(A479,数值设定!$B$9:$G$13,6,FALSE)</f>
        <v>197954</v>
      </c>
    </row>
    <row r="480" spans="1:6" x14ac:dyDescent="0.3">
      <c r="A480" s="1">
        <v>4</v>
      </c>
      <c r="B480" s="1">
        <v>119</v>
      </c>
      <c r="C480" s="1" t="s">
        <v>13</v>
      </c>
      <c r="D480" s="1">
        <f t="shared" si="7"/>
        <v>4</v>
      </c>
      <c r="E480" s="1">
        <f>E479+VLOOKUP(A480,数值设定!$B$3:$G$7,6,FALSE)</f>
        <v>10707</v>
      </c>
      <c r="F480" s="1">
        <f>F479+VLOOKUP(A480,数值设定!$B$9:$G$13,6,FALSE)</f>
        <v>201272</v>
      </c>
    </row>
    <row r="481" spans="1:6" x14ac:dyDescent="0.3">
      <c r="A481" s="1">
        <v>4</v>
      </c>
      <c r="B481" s="1">
        <v>120</v>
      </c>
      <c r="C481" s="1" t="s">
        <v>13</v>
      </c>
      <c r="D481" s="1">
        <f t="shared" si="7"/>
        <v>4</v>
      </c>
      <c r="E481" s="1">
        <f>E480+VLOOKUP(A481,数值设定!$B$3:$G$7,6,FALSE)</f>
        <v>10855</v>
      </c>
      <c r="F481" s="1">
        <f>F480+VLOOKUP(A481,数值设定!$B$9:$G$13,6,FALSE)</f>
        <v>204590</v>
      </c>
    </row>
    <row r="482" spans="1:6" x14ac:dyDescent="0.3">
      <c r="A482" s="1">
        <v>5</v>
      </c>
      <c r="B482" s="1">
        <v>1</v>
      </c>
      <c r="C482" s="1" t="s">
        <v>14</v>
      </c>
      <c r="D482" s="1">
        <f t="shared" si="7"/>
        <v>5</v>
      </c>
      <c r="E482" s="1">
        <f>VLOOKUP(A482,数值设定!$B$3:$G$7,2,FALSE)</f>
        <v>293</v>
      </c>
      <c r="F482" s="1">
        <f>VLOOKUP(A482,数值设定!$B$9:$G$13,2,FALSE)</f>
        <v>1530</v>
      </c>
    </row>
    <row r="483" spans="1:6" x14ac:dyDescent="0.3">
      <c r="A483" s="1">
        <v>5</v>
      </c>
      <c r="B483" s="1">
        <v>2</v>
      </c>
      <c r="C483" s="1" t="s">
        <v>14</v>
      </c>
      <c r="D483" s="1">
        <f t="shared" si="7"/>
        <v>5</v>
      </c>
      <c r="E483" s="1">
        <f>E482+VLOOKUP(A483,数值设定!$B$3:$G$7,3,FALSE)</f>
        <v>320</v>
      </c>
      <c r="F483" s="1">
        <f>F482+VLOOKUP(A483,数值设定!$B$9:$G$13,3,FALSE)</f>
        <v>2067</v>
      </c>
    </row>
    <row r="484" spans="1:6" x14ac:dyDescent="0.3">
      <c r="A484" s="1">
        <v>5</v>
      </c>
      <c r="B484" s="1">
        <v>3</v>
      </c>
      <c r="C484" s="1" t="s">
        <v>14</v>
      </c>
      <c r="D484" s="1">
        <f t="shared" si="7"/>
        <v>5</v>
      </c>
      <c r="E484" s="1">
        <f>E483+VLOOKUP(A484,数值设定!$B$3:$G$7,3,FALSE)</f>
        <v>347</v>
      </c>
      <c r="F484" s="1">
        <f>F483+VLOOKUP(A484,数值设定!$B$9:$G$13,3,FALSE)</f>
        <v>2604</v>
      </c>
    </row>
    <row r="485" spans="1:6" x14ac:dyDescent="0.3">
      <c r="A485" s="1">
        <v>5</v>
      </c>
      <c r="B485" s="1">
        <v>4</v>
      </c>
      <c r="C485" s="1" t="s">
        <v>14</v>
      </c>
      <c r="D485" s="1">
        <f t="shared" si="7"/>
        <v>5</v>
      </c>
      <c r="E485" s="1">
        <f>E484+VLOOKUP(A485,数值设定!$B$3:$G$7,3,FALSE)</f>
        <v>374</v>
      </c>
      <c r="F485" s="1">
        <f>F484+VLOOKUP(A485,数值设定!$B$9:$G$13,3,FALSE)</f>
        <v>3141</v>
      </c>
    </row>
    <row r="486" spans="1:6" x14ac:dyDescent="0.3">
      <c r="A486" s="1">
        <v>5</v>
      </c>
      <c r="B486" s="1">
        <v>5</v>
      </c>
      <c r="C486" s="1" t="s">
        <v>14</v>
      </c>
      <c r="D486" s="1">
        <f t="shared" si="7"/>
        <v>5</v>
      </c>
      <c r="E486" s="1">
        <f>E485+VLOOKUP(A486,数值设定!$B$3:$G$7,3,FALSE)</f>
        <v>401</v>
      </c>
      <c r="F486" s="1">
        <f>F485+VLOOKUP(A486,数值设定!$B$9:$G$13,3,FALSE)</f>
        <v>3678</v>
      </c>
    </row>
    <row r="487" spans="1:6" x14ac:dyDescent="0.3">
      <c r="A487" s="1">
        <v>5</v>
      </c>
      <c r="B487" s="1">
        <v>6</v>
      </c>
      <c r="C487" s="1" t="s">
        <v>14</v>
      </c>
      <c r="D487" s="1">
        <f t="shared" si="7"/>
        <v>5</v>
      </c>
      <c r="E487" s="1">
        <f>E486+VLOOKUP(A487,数值设定!$B$3:$G$7,3,FALSE)</f>
        <v>428</v>
      </c>
      <c r="F487" s="1">
        <f>F486+VLOOKUP(A487,数值设定!$B$9:$G$13,3,FALSE)</f>
        <v>4215</v>
      </c>
    </row>
    <row r="488" spans="1:6" x14ac:dyDescent="0.3">
      <c r="A488" s="1">
        <v>5</v>
      </c>
      <c r="B488" s="1">
        <v>7</v>
      </c>
      <c r="C488" s="1" t="s">
        <v>14</v>
      </c>
      <c r="D488" s="1">
        <f t="shared" si="7"/>
        <v>5</v>
      </c>
      <c r="E488" s="1">
        <f>E487+VLOOKUP(A488,数值设定!$B$3:$G$7,3,FALSE)</f>
        <v>455</v>
      </c>
      <c r="F488" s="1">
        <f>F487+VLOOKUP(A488,数值设定!$B$9:$G$13,3,FALSE)</f>
        <v>4752</v>
      </c>
    </row>
    <row r="489" spans="1:6" x14ac:dyDescent="0.3">
      <c r="A489" s="1">
        <v>5</v>
      </c>
      <c r="B489" s="1">
        <v>8</v>
      </c>
      <c r="C489" s="1" t="s">
        <v>14</v>
      </c>
      <c r="D489" s="1">
        <f t="shared" si="7"/>
        <v>5</v>
      </c>
      <c r="E489" s="1">
        <f>E488+VLOOKUP(A489,数值设定!$B$3:$G$7,3,FALSE)</f>
        <v>482</v>
      </c>
      <c r="F489" s="1">
        <f>F488+VLOOKUP(A489,数值设定!$B$9:$G$13,3,FALSE)</f>
        <v>5289</v>
      </c>
    </row>
    <row r="490" spans="1:6" x14ac:dyDescent="0.3">
      <c r="A490" s="1">
        <v>5</v>
      </c>
      <c r="B490" s="1">
        <v>9</v>
      </c>
      <c r="C490" s="1" t="s">
        <v>14</v>
      </c>
      <c r="D490" s="1">
        <f t="shared" si="7"/>
        <v>5</v>
      </c>
      <c r="E490" s="1">
        <f>E489+VLOOKUP(A490,数值设定!$B$3:$G$7,3,FALSE)</f>
        <v>509</v>
      </c>
      <c r="F490" s="1">
        <f>F489+VLOOKUP(A490,数值设定!$B$9:$G$13,3,FALSE)</f>
        <v>5826</v>
      </c>
    </row>
    <row r="491" spans="1:6" x14ac:dyDescent="0.3">
      <c r="A491" s="1">
        <v>5</v>
      </c>
      <c r="B491" s="1">
        <v>10</v>
      </c>
      <c r="C491" s="1" t="s">
        <v>14</v>
      </c>
      <c r="D491" s="1">
        <f t="shared" si="7"/>
        <v>5</v>
      </c>
      <c r="E491" s="1">
        <f>E490+VLOOKUP(A491,数值设定!$B$3:$G$7,3,FALSE)</f>
        <v>536</v>
      </c>
      <c r="F491" s="1">
        <f>F490+VLOOKUP(A491,数值设定!$B$9:$G$13,3,FALSE)</f>
        <v>6363</v>
      </c>
    </row>
    <row r="492" spans="1:6" x14ac:dyDescent="0.3">
      <c r="A492" s="1">
        <v>5</v>
      </c>
      <c r="B492" s="1">
        <v>11</v>
      </c>
      <c r="C492" s="1" t="s">
        <v>14</v>
      </c>
      <c r="D492" s="1">
        <f t="shared" si="7"/>
        <v>5</v>
      </c>
      <c r="E492" s="1">
        <f>E491+VLOOKUP(A492,数值设定!$B$3:$G$7,3,FALSE)</f>
        <v>563</v>
      </c>
      <c r="F492" s="1">
        <f>F491+VLOOKUP(A492,数值设定!$B$9:$G$13,3,FALSE)</f>
        <v>6900</v>
      </c>
    </row>
    <row r="493" spans="1:6" x14ac:dyDescent="0.3">
      <c r="A493" s="1">
        <v>5</v>
      </c>
      <c r="B493" s="1">
        <v>12</v>
      </c>
      <c r="C493" s="1" t="s">
        <v>14</v>
      </c>
      <c r="D493" s="1">
        <f t="shared" si="7"/>
        <v>5</v>
      </c>
      <c r="E493" s="1">
        <f>E492+VLOOKUP(A493,数值设定!$B$3:$G$7,3,FALSE)</f>
        <v>590</v>
      </c>
      <c r="F493" s="1">
        <f>F492+VLOOKUP(A493,数值设定!$B$9:$G$13,3,FALSE)</f>
        <v>7437</v>
      </c>
    </row>
    <row r="494" spans="1:6" x14ac:dyDescent="0.3">
      <c r="A494" s="1">
        <v>5</v>
      </c>
      <c r="B494" s="1">
        <v>13</v>
      </c>
      <c r="C494" s="1" t="s">
        <v>14</v>
      </c>
      <c r="D494" s="1">
        <f t="shared" si="7"/>
        <v>5</v>
      </c>
      <c r="E494" s="1">
        <f>E493+VLOOKUP(A494,数值设定!$B$3:$G$7,3,FALSE)</f>
        <v>617</v>
      </c>
      <c r="F494" s="1">
        <f>F493+VLOOKUP(A494,数值设定!$B$9:$G$13,3,FALSE)</f>
        <v>7974</v>
      </c>
    </row>
    <row r="495" spans="1:6" x14ac:dyDescent="0.3">
      <c r="A495" s="1">
        <v>5</v>
      </c>
      <c r="B495" s="1">
        <v>14</v>
      </c>
      <c r="C495" s="1" t="s">
        <v>14</v>
      </c>
      <c r="D495" s="1">
        <f t="shared" si="7"/>
        <v>5</v>
      </c>
      <c r="E495" s="1">
        <f>E494+VLOOKUP(A495,数值设定!$B$3:$G$7,3,FALSE)</f>
        <v>644</v>
      </c>
      <c r="F495" s="1">
        <f>F494+VLOOKUP(A495,数值设定!$B$9:$G$13,3,FALSE)</f>
        <v>8511</v>
      </c>
    </row>
    <row r="496" spans="1:6" x14ac:dyDescent="0.3">
      <c r="A496" s="1">
        <v>5</v>
      </c>
      <c r="B496" s="1">
        <v>15</v>
      </c>
      <c r="C496" s="1" t="s">
        <v>14</v>
      </c>
      <c r="D496" s="1">
        <f t="shared" si="7"/>
        <v>5</v>
      </c>
      <c r="E496" s="1">
        <f>E495+VLOOKUP(A496,数值设定!$B$3:$G$7,3,FALSE)</f>
        <v>671</v>
      </c>
      <c r="F496" s="1">
        <f>F495+VLOOKUP(A496,数值设定!$B$9:$G$13,3,FALSE)</f>
        <v>9048</v>
      </c>
    </row>
    <row r="497" spans="1:6" x14ac:dyDescent="0.3">
      <c r="A497" s="1">
        <v>5</v>
      </c>
      <c r="B497" s="1">
        <v>16</v>
      </c>
      <c r="C497" s="1" t="s">
        <v>14</v>
      </c>
      <c r="D497" s="1">
        <f t="shared" si="7"/>
        <v>5</v>
      </c>
      <c r="E497" s="1">
        <f>E496+VLOOKUP(A497,数值设定!$B$3:$G$7,3,FALSE)</f>
        <v>698</v>
      </c>
      <c r="F497" s="1">
        <f>F496+VLOOKUP(A497,数值设定!$B$9:$G$13,3,FALSE)</f>
        <v>9585</v>
      </c>
    </row>
    <row r="498" spans="1:6" x14ac:dyDescent="0.3">
      <c r="A498" s="1">
        <v>5</v>
      </c>
      <c r="B498" s="1">
        <v>17</v>
      </c>
      <c r="C498" s="1" t="s">
        <v>14</v>
      </c>
      <c r="D498" s="1">
        <f t="shared" si="7"/>
        <v>5</v>
      </c>
      <c r="E498" s="1">
        <f>E497+VLOOKUP(A498,数值设定!$B$3:$G$7,3,FALSE)</f>
        <v>725</v>
      </c>
      <c r="F498" s="1">
        <f>F497+VLOOKUP(A498,数值设定!$B$9:$G$13,3,FALSE)</f>
        <v>10122</v>
      </c>
    </row>
    <row r="499" spans="1:6" x14ac:dyDescent="0.3">
      <c r="A499" s="1">
        <v>5</v>
      </c>
      <c r="B499" s="1">
        <v>18</v>
      </c>
      <c r="C499" s="1" t="s">
        <v>14</v>
      </c>
      <c r="D499" s="1">
        <f t="shared" si="7"/>
        <v>5</v>
      </c>
      <c r="E499" s="1">
        <f>E498+VLOOKUP(A499,数值设定!$B$3:$G$7,3,FALSE)</f>
        <v>752</v>
      </c>
      <c r="F499" s="1">
        <f>F498+VLOOKUP(A499,数值设定!$B$9:$G$13,3,FALSE)</f>
        <v>10659</v>
      </c>
    </row>
    <row r="500" spans="1:6" x14ac:dyDescent="0.3">
      <c r="A500" s="1">
        <v>5</v>
      </c>
      <c r="B500" s="1">
        <v>19</v>
      </c>
      <c r="C500" s="1" t="s">
        <v>14</v>
      </c>
      <c r="D500" s="1">
        <f t="shared" si="7"/>
        <v>5</v>
      </c>
      <c r="E500" s="1">
        <f>E499+VLOOKUP(A500,数值设定!$B$3:$G$7,3,FALSE)</f>
        <v>779</v>
      </c>
      <c r="F500" s="1">
        <f>F499+VLOOKUP(A500,数值设定!$B$9:$G$13,3,FALSE)</f>
        <v>11196</v>
      </c>
    </row>
    <row r="501" spans="1:6" x14ac:dyDescent="0.3">
      <c r="A501" s="1">
        <v>5</v>
      </c>
      <c r="B501" s="1">
        <v>20</v>
      </c>
      <c r="C501" s="1" t="s">
        <v>14</v>
      </c>
      <c r="D501" s="1">
        <f t="shared" si="7"/>
        <v>5</v>
      </c>
      <c r="E501" s="1">
        <f>E500+VLOOKUP(A501,数值设定!$B$3:$G$7,3,FALSE)</f>
        <v>806</v>
      </c>
      <c r="F501" s="1">
        <f>F500+VLOOKUP(A501,数值设定!$B$9:$G$13,3,FALSE)</f>
        <v>11733</v>
      </c>
    </row>
    <row r="502" spans="1:6" x14ac:dyDescent="0.3">
      <c r="A502" s="1">
        <v>5</v>
      </c>
      <c r="B502" s="1">
        <v>21</v>
      </c>
      <c r="C502" s="1" t="s">
        <v>14</v>
      </c>
      <c r="D502" s="1">
        <f t="shared" si="7"/>
        <v>5</v>
      </c>
      <c r="E502" s="1">
        <f>E501+VLOOKUP(A502,数值设定!$B$3:$G$7,3,FALSE)</f>
        <v>833</v>
      </c>
      <c r="F502" s="1">
        <f>F501+VLOOKUP(A502,数值设定!$B$9:$G$13,3,FALSE)</f>
        <v>12270</v>
      </c>
    </row>
    <row r="503" spans="1:6" x14ac:dyDescent="0.3">
      <c r="A503" s="1">
        <v>5</v>
      </c>
      <c r="B503" s="1">
        <v>22</v>
      </c>
      <c r="C503" s="1" t="s">
        <v>14</v>
      </c>
      <c r="D503" s="1">
        <f t="shared" si="7"/>
        <v>5</v>
      </c>
      <c r="E503" s="1">
        <f>E502+VLOOKUP(A503,数值设定!$B$3:$G$7,3,FALSE)</f>
        <v>860</v>
      </c>
      <c r="F503" s="1">
        <f>F502+VLOOKUP(A503,数值设定!$B$9:$G$13,3,FALSE)</f>
        <v>12807</v>
      </c>
    </row>
    <row r="504" spans="1:6" x14ac:dyDescent="0.3">
      <c r="A504" s="1">
        <v>5</v>
      </c>
      <c r="B504" s="1">
        <v>23</v>
      </c>
      <c r="C504" s="1" t="s">
        <v>14</v>
      </c>
      <c r="D504" s="1">
        <f t="shared" si="7"/>
        <v>5</v>
      </c>
      <c r="E504" s="1">
        <f>E503+VLOOKUP(A504,数值设定!$B$3:$G$7,3,FALSE)</f>
        <v>887</v>
      </c>
      <c r="F504" s="1">
        <f>F503+VLOOKUP(A504,数值设定!$B$9:$G$13,3,FALSE)</f>
        <v>13344</v>
      </c>
    </row>
    <row r="505" spans="1:6" x14ac:dyDescent="0.3">
      <c r="A505" s="1">
        <v>5</v>
      </c>
      <c r="B505" s="1">
        <v>24</v>
      </c>
      <c r="C505" s="1" t="s">
        <v>14</v>
      </c>
      <c r="D505" s="1">
        <f t="shared" si="7"/>
        <v>5</v>
      </c>
      <c r="E505" s="1">
        <f>E504+VLOOKUP(A505,数值设定!$B$3:$G$7,3,FALSE)</f>
        <v>914</v>
      </c>
      <c r="F505" s="1">
        <f>F504+VLOOKUP(A505,数值设定!$B$9:$G$13,3,FALSE)</f>
        <v>13881</v>
      </c>
    </row>
    <row r="506" spans="1:6" x14ac:dyDescent="0.3">
      <c r="A506" s="1">
        <v>5</v>
      </c>
      <c r="B506" s="1">
        <v>25</v>
      </c>
      <c r="C506" s="1" t="s">
        <v>14</v>
      </c>
      <c r="D506" s="1">
        <f t="shared" si="7"/>
        <v>5</v>
      </c>
      <c r="E506" s="1">
        <f>E505+VLOOKUP(A506,数值设定!$B$3:$G$7,3,FALSE)</f>
        <v>941</v>
      </c>
      <c r="F506" s="1">
        <f>F505+VLOOKUP(A506,数值设定!$B$9:$G$13,3,FALSE)</f>
        <v>14418</v>
      </c>
    </row>
    <row r="507" spans="1:6" x14ac:dyDescent="0.3">
      <c r="A507" s="1">
        <v>5</v>
      </c>
      <c r="B507" s="1">
        <v>26</v>
      </c>
      <c r="C507" s="1" t="s">
        <v>14</v>
      </c>
      <c r="D507" s="1">
        <f t="shared" si="7"/>
        <v>5</v>
      </c>
      <c r="E507" s="1">
        <f>E506+VLOOKUP(A507,数值设定!$B$3:$G$7,3,FALSE)</f>
        <v>968</v>
      </c>
      <c r="F507" s="1">
        <f>F506+VLOOKUP(A507,数值设定!$B$9:$G$13,3,FALSE)</f>
        <v>14955</v>
      </c>
    </row>
    <row r="508" spans="1:6" x14ac:dyDescent="0.3">
      <c r="A508" s="1">
        <v>5</v>
      </c>
      <c r="B508" s="1">
        <v>27</v>
      </c>
      <c r="C508" s="1" t="s">
        <v>14</v>
      </c>
      <c r="D508" s="1">
        <f t="shared" si="7"/>
        <v>5</v>
      </c>
      <c r="E508" s="1">
        <f>E507+VLOOKUP(A508,数值设定!$B$3:$G$7,3,FALSE)</f>
        <v>995</v>
      </c>
      <c r="F508" s="1">
        <f>F507+VLOOKUP(A508,数值设定!$B$9:$G$13,3,FALSE)</f>
        <v>15492</v>
      </c>
    </row>
    <row r="509" spans="1:6" x14ac:dyDescent="0.3">
      <c r="A509" s="1">
        <v>5</v>
      </c>
      <c r="B509" s="1">
        <v>28</v>
      </c>
      <c r="C509" s="1" t="s">
        <v>14</v>
      </c>
      <c r="D509" s="1">
        <f t="shared" si="7"/>
        <v>5</v>
      </c>
      <c r="E509" s="1">
        <f>E508+VLOOKUP(A509,数值设定!$B$3:$G$7,3,FALSE)</f>
        <v>1022</v>
      </c>
      <c r="F509" s="1">
        <f>F508+VLOOKUP(A509,数值设定!$B$9:$G$13,3,FALSE)</f>
        <v>16029</v>
      </c>
    </row>
    <row r="510" spans="1:6" x14ac:dyDescent="0.3">
      <c r="A510" s="1">
        <v>5</v>
      </c>
      <c r="B510" s="1">
        <v>29</v>
      </c>
      <c r="C510" s="1" t="s">
        <v>14</v>
      </c>
      <c r="D510" s="1">
        <f t="shared" si="7"/>
        <v>5</v>
      </c>
      <c r="E510" s="1">
        <f>E509+VLOOKUP(A510,数值设定!$B$3:$G$7,3,FALSE)</f>
        <v>1049</v>
      </c>
      <c r="F510" s="1">
        <f>F509+VLOOKUP(A510,数值设定!$B$9:$G$13,3,FALSE)</f>
        <v>16566</v>
      </c>
    </row>
    <row r="511" spans="1:6" x14ac:dyDescent="0.3">
      <c r="A511" s="1">
        <v>5</v>
      </c>
      <c r="B511" s="1">
        <v>30</v>
      </c>
      <c r="C511" s="1" t="s">
        <v>14</v>
      </c>
      <c r="D511" s="1">
        <f t="shared" si="7"/>
        <v>5</v>
      </c>
      <c r="E511" s="1">
        <f>E510+VLOOKUP(A511,数值设定!$B$3:$G$7,3,FALSE)</f>
        <v>1076</v>
      </c>
      <c r="F511" s="1">
        <f>F510+VLOOKUP(A511,数值设定!$B$9:$G$13,3,FALSE)</f>
        <v>17103</v>
      </c>
    </row>
    <row r="512" spans="1:6" x14ac:dyDescent="0.3">
      <c r="A512" s="1">
        <v>5</v>
      </c>
      <c r="B512" s="1">
        <v>31</v>
      </c>
      <c r="C512" s="1" t="s">
        <v>14</v>
      </c>
      <c r="D512" s="1">
        <f t="shared" si="7"/>
        <v>5</v>
      </c>
      <c r="E512" s="1">
        <f>E511+VLOOKUP(A512,数值设定!$B$3:$G$7,4,FALSE)</f>
        <v>1140</v>
      </c>
      <c r="F512" s="1">
        <f>F511+VLOOKUP(A512,数值设定!$B$9:$G$13,4,FALSE)</f>
        <v>18244</v>
      </c>
    </row>
    <row r="513" spans="1:6" x14ac:dyDescent="0.3">
      <c r="A513" s="1">
        <v>5</v>
      </c>
      <c r="B513" s="1">
        <v>32</v>
      </c>
      <c r="C513" s="1" t="s">
        <v>14</v>
      </c>
      <c r="D513" s="1">
        <f t="shared" si="7"/>
        <v>5</v>
      </c>
      <c r="E513" s="1">
        <f>E512+VLOOKUP(A513,数值设定!$B$3:$G$7,4,FALSE)</f>
        <v>1204</v>
      </c>
      <c r="F513" s="1">
        <f>F512+VLOOKUP(A513,数值设定!$B$9:$G$13,4,FALSE)</f>
        <v>19385</v>
      </c>
    </row>
    <row r="514" spans="1:6" x14ac:dyDescent="0.3">
      <c r="A514" s="1">
        <v>5</v>
      </c>
      <c r="B514" s="1">
        <v>33</v>
      </c>
      <c r="C514" s="1" t="s">
        <v>14</v>
      </c>
      <c r="D514" s="1">
        <f t="shared" si="7"/>
        <v>5</v>
      </c>
      <c r="E514" s="1">
        <f>E513+VLOOKUP(A514,数值设定!$B$3:$G$7,4,FALSE)</f>
        <v>1268</v>
      </c>
      <c r="F514" s="1">
        <f>F513+VLOOKUP(A514,数值设定!$B$9:$G$13,4,FALSE)</f>
        <v>20526</v>
      </c>
    </row>
    <row r="515" spans="1:6" x14ac:dyDescent="0.3">
      <c r="A515" s="1">
        <v>5</v>
      </c>
      <c r="B515" s="1">
        <v>34</v>
      </c>
      <c r="C515" s="1" t="s">
        <v>14</v>
      </c>
      <c r="D515" s="1">
        <f t="shared" ref="D515:D578" si="8">A515</f>
        <v>5</v>
      </c>
      <c r="E515" s="1">
        <f>E514+VLOOKUP(A515,数值设定!$B$3:$G$7,4,FALSE)</f>
        <v>1332</v>
      </c>
      <c r="F515" s="1">
        <f>F514+VLOOKUP(A515,数值设定!$B$9:$G$13,4,FALSE)</f>
        <v>21667</v>
      </c>
    </row>
    <row r="516" spans="1:6" x14ac:dyDescent="0.3">
      <c r="A516" s="1">
        <v>5</v>
      </c>
      <c r="B516" s="1">
        <v>35</v>
      </c>
      <c r="C516" s="1" t="s">
        <v>14</v>
      </c>
      <c r="D516" s="1">
        <f t="shared" si="8"/>
        <v>5</v>
      </c>
      <c r="E516" s="1">
        <f>E515+VLOOKUP(A516,数值设定!$B$3:$G$7,4,FALSE)</f>
        <v>1396</v>
      </c>
      <c r="F516" s="1">
        <f>F515+VLOOKUP(A516,数值设定!$B$9:$G$13,4,FALSE)</f>
        <v>22808</v>
      </c>
    </row>
    <row r="517" spans="1:6" x14ac:dyDescent="0.3">
      <c r="A517" s="1">
        <v>5</v>
      </c>
      <c r="B517" s="1">
        <v>36</v>
      </c>
      <c r="C517" s="1" t="s">
        <v>14</v>
      </c>
      <c r="D517" s="1">
        <f t="shared" si="8"/>
        <v>5</v>
      </c>
      <c r="E517" s="1">
        <f>E516+VLOOKUP(A517,数值设定!$B$3:$G$7,4,FALSE)</f>
        <v>1460</v>
      </c>
      <c r="F517" s="1">
        <f>F516+VLOOKUP(A517,数值设定!$B$9:$G$13,4,FALSE)</f>
        <v>23949</v>
      </c>
    </row>
    <row r="518" spans="1:6" x14ac:dyDescent="0.3">
      <c r="A518" s="1">
        <v>5</v>
      </c>
      <c r="B518" s="1">
        <v>37</v>
      </c>
      <c r="C518" s="1" t="s">
        <v>14</v>
      </c>
      <c r="D518" s="1">
        <f t="shared" si="8"/>
        <v>5</v>
      </c>
      <c r="E518" s="1">
        <f>E517+VLOOKUP(A518,数值设定!$B$3:$G$7,4,FALSE)</f>
        <v>1524</v>
      </c>
      <c r="F518" s="1">
        <f>F517+VLOOKUP(A518,数值设定!$B$9:$G$13,4,FALSE)</f>
        <v>25090</v>
      </c>
    </row>
    <row r="519" spans="1:6" x14ac:dyDescent="0.3">
      <c r="A519" s="1">
        <v>5</v>
      </c>
      <c r="B519" s="1">
        <v>38</v>
      </c>
      <c r="C519" s="1" t="s">
        <v>14</v>
      </c>
      <c r="D519" s="1">
        <f t="shared" si="8"/>
        <v>5</v>
      </c>
      <c r="E519" s="1">
        <f>E518+VLOOKUP(A519,数值设定!$B$3:$G$7,4,FALSE)</f>
        <v>1588</v>
      </c>
      <c r="F519" s="1">
        <f>F518+VLOOKUP(A519,数值设定!$B$9:$G$13,4,FALSE)</f>
        <v>26231</v>
      </c>
    </row>
    <row r="520" spans="1:6" x14ac:dyDescent="0.3">
      <c r="A520" s="1">
        <v>5</v>
      </c>
      <c r="B520" s="1">
        <v>39</v>
      </c>
      <c r="C520" s="1" t="s">
        <v>14</v>
      </c>
      <c r="D520" s="1">
        <f t="shared" si="8"/>
        <v>5</v>
      </c>
      <c r="E520" s="1">
        <f>E519+VLOOKUP(A520,数值设定!$B$3:$G$7,4,FALSE)</f>
        <v>1652</v>
      </c>
      <c r="F520" s="1">
        <f>F519+VLOOKUP(A520,数值设定!$B$9:$G$13,4,FALSE)</f>
        <v>27372</v>
      </c>
    </row>
    <row r="521" spans="1:6" x14ac:dyDescent="0.3">
      <c r="A521" s="1">
        <v>5</v>
      </c>
      <c r="B521" s="1">
        <v>40</v>
      </c>
      <c r="C521" s="1" t="s">
        <v>14</v>
      </c>
      <c r="D521" s="1">
        <f t="shared" si="8"/>
        <v>5</v>
      </c>
      <c r="E521" s="1">
        <f>E520+VLOOKUP(A521,数值设定!$B$3:$G$7,4,FALSE)</f>
        <v>1716</v>
      </c>
      <c r="F521" s="1">
        <f>F520+VLOOKUP(A521,数值设定!$B$9:$G$13,4,FALSE)</f>
        <v>28513</v>
      </c>
    </row>
    <row r="522" spans="1:6" x14ac:dyDescent="0.3">
      <c r="A522" s="1">
        <v>5</v>
      </c>
      <c r="B522" s="1">
        <v>41</v>
      </c>
      <c r="C522" s="1" t="s">
        <v>14</v>
      </c>
      <c r="D522" s="1">
        <f t="shared" si="8"/>
        <v>5</v>
      </c>
      <c r="E522" s="1">
        <f>E521+VLOOKUP(A522,数值设定!$B$3:$G$7,4,FALSE)</f>
        <v>1780</v>
      </c>
      <c r="F522" s="1">
        <f>F521+VLOOKUP(A522,数值设定!$B$9:$G$13,4,FALSE)</f>
        <v>29654</v>
      </c>
    </row>
    <row r="523" spans="1:6" x14ac:dyDescent="0.3">
      <c r="A523" s="1">
        <v>5</v>
      </c>
      <c r="B523" s="1">
        <v>42</v>
      </c>
      <c r="C523" s="1" t="s">
        <v>14</v>
      </c>
      <c r="D523" s="1">
        <f t="shared" si="8"/>
        <v>5</v>
      </c>
      <c r="E523" s="1">
        <f>E522+VLOOKUP(A523,数值设定!$B$3:$G$7,4,FALSE)</f>
        <v>1844</v>
      </c>
      <c r="F523" s="1">
        <f>F522+VLOOKUP(A523,数值设定!$B$9:$G$13,4,FALSE)</f>
        <v>30795</v>
      </c>
    </row>
    <row r="524" spans="1:6" x14ac:dyDescent="0.3">
      <c r="A524" s="1">
        <v>5</v>
      </c>
      <c r="B524" s="1">
        <v>43</v>
      </c>
      <c r="C524" s="1" t="s">
        <v>14</v>
      </c>
      <c r="D524" s="1">
        <f t="shared" si="8"/>
        <v>5</v>
      </c>
      <c r="E524" s="1">
        <f>E523+VLOOKUP(A524,数值设定!$B$3:$G$7,4,FALSE)</f>
        <v>1908</v>
      </c>
      <c r="F524" s="1">
        <f>F523+VLOOKUP(A524,数值设定!$B$9:$G$13,4,FALSE)</f>
        <v>31936</v>
      </c>
    </row>
    <row r="525" spans="1:6" x14ac:dyDescent="0.3">
      <c r="A525" s="1">
        <v>5</v>
      </c>
      <c r="B525" s="1">
        <v>44</v>
      </c>
      <c r="C525" s="1" t="s">
        <v>14</v>
      </c>
      <c r="D525" s="1">
        <f t="shared" si="8"/>
        <v>5</v>
      </c>
      <c r="E525" s="1">
        <f>E524+VLOOKUP(A525,数值设定!$B$3:$G$7,4,FALSE)</f>
        <v>1972</v>
      </c>
      <c r="F525" s="1">
        <f>F524+VLOOKUP(A525,数值设定!$B$9:$G$13,4,FALSE)</f>
        <v>33077</v>
      </c>
    </row>
    <row r="526" spans="1:6" x14ac:dyDescent="0.3">
      <c r="A526" s="1">
        <v>5</v>
      </c>
      <c r="B526" s="1">
        <v>45</v>
      </c>
      <c r="C526" s="1" t="s">
        <v>14</v>
      </c>
      <c r="D526" s="1">
        <f t="shared" si="8"/>
        <v>5</v>
      </c>
      <c r="E526" s="1">
        <f>E525+VLOOKUP(A526,数值设定!$B$3:$G$7,4,FALSE)</f>
        <v>2036</v>
      </c>
      <c r="F526" s="1">
        <f>F525+VLOOKUP(A526,数值设定!$B$9:$G$13,4,FALSE)</f>
        <v>34218</v>
      </c>
    </row>
    <row r="527" spans="1:6" x14ac:dyDescent="0.3">
      <c r="A527" s="1">
        <v>5</v>
      </c>
      <c r="B527" s="1">
        <v>46</v>
      </c>
      <c r="C527" s="1" t="s">
        <v>14</v>
      </c>
      <c r="D527" s="1">
        <f t="shared" si="8"/>
        <v>5</v>
      </c>
      <c r="E527" s="1">
        <f>E526+VLOOKUP(A527,数值设定!$B$3:$G$7,4,FALSE)</f>
        <v>2100</v>
      </c>
      <c r="F527" s="1">
        <f>F526+VLOOKUP(A527,数值设定!$B$9:$G$13,4,FALSE)</f>
        <v>35359</v>
      </c>
    </row>
    <row r="528" spans="1:6" x14ac:dyDescent="0.3">
      <c r="A528" s="1">
        <v>5</v>
      </c>
      <c r="B528" s="1">
        <v>47</v>
      </c>
      <c r="C528" s="1" t="s">
        <v>14</v>
      </c>
      <c r="D528" s="1">
        <f t="shared" si="8"/>
        <v>5</v>
      </c>
      <c r="E528" s="1">
        <f>E527+VLOOKUP(A528,数值设定!$B$3:$G$7,4,FALSE)</f>
        <v>2164</v>
      </c>
      <c r="F528" s="1">
        <f>F527+VLOOKUP(A528,数值设定!$B$9:$G$13,4,FALSE)</f>
        <v>36500</v>
      </c>
    </row>
    <row r="529" spans="1:6" x14ac:dyDescent="0.3">
      <c r="A529" s="1">
        <v>5</v>
      </c>
      <c r="B529" s="1">
        <v>48</v>
      </c>
      <c r="C529" s="1" t="s">
        <v>14</v>
      </c>
      <c r="D529" s="1">
        <f t="shared" si="8"/>
        <v>5</v>
      </c>
      <c r="E529" s="1">
        <f>E528+VLOOKUP(A529,数值设定!$B$3:$G$7,4,FALSE)</f>
        <v>2228</v>
      </c>
      <c r="F529" s="1">
        <f>F528+VLOOKUP(A529,数值设定!$B$9:$G$13,4,FALSE)</f>
        <v>37641</v>
      </c>
    </row>
    <row r="530" spans="1:6" x14ac:dyDescent="0.3">
      <c r="A530" s="1">
        <v>5</v>
      </c>
      <c r="B530" s="1">
        <v>49</v>
      </c>
      <c r="C530" s="1" t="s">
        <v>14</v>
      </c>
      <c r="D530" s="1">
        <f t="shared" si="8"/>
        <v>5</v>
      </c>
      <c r="E530" s="1">
        <f>E529+VLOOKUP(A530,数值设定!$B$3:$G$7,4,FALSE)</f>
        <v>2292</v>
      </c>
      <c r="F530" s="1">
        <f>F529+VLOOKUP(A530,数值设定!$B$9:$G$13,4,FALSE)</f>
        <v>38782</v>
      </c>
    </row>
    <row r="531" spans="1:6" x14ac:dyDescent="0.3">
      <c r="A531" s="1">
        <v>5</v>
      </c>
      <c r="B531" s="1">
        <v>50</v>
      </c>
      <c r="C531" s="1" t="s">
        <v>14</v>
      </c>
      <c r="D531" s="1">
        <f t="shared" si="8"/>
        <v>5</v>
      </c>
      <c r="E531" s="1">
        <f>E530+VLOOKUP(A531,数值设定!$B$3:$G$7,4,FALSE)</f>
        <v>2356</v>
      </c>
      <c r="F531" s="1">
        <f>F530+VLOOKUP(A531,数值设定!$B$9:$G$13,4,FALSE)</f>
        <v>39923</v>
      </c>
    </row>
    <row r="532" spans="1:6" x14ac:dyDescent="0.3">
      <c r="A532" s="1">
        <v>5</v>
      </c>
      <c r="B532" s="1">
        <v>51</v>
      </c>
      <c r="C532" s="1" t="s">
        <v>14</v>
      </c>
      <c r="D532" s="1">
        <f t="shared" si="8"/>
        <v>5</v>
      </c>
      <c r="E532" s="1">
        <f>E531+VLOOKUP(A532,数值设定!$B$3:$G$7,4,FALSE)</f>
        <v>2420</v>
      </c>
      <c r="F532" s="1">
        <f>F531+VLOOKUP(A532,数值设定!$B$9:$G$13,4,FALSE)</f>
        <v>41064</v>
      </c>
    </row>
    <row r="533" spans="1:6" x14ac:dyDescent="0.3">
      <c r="A533" s="1">
        <v>5</v>
      </c>
      <c r="B533" s="1">
        <v>52</v>
      </c>
      <c r="C533" s="1" t="s">
        <v>14</v>
      </c>
      <c r="D533" s="1">
        <f t="shared" si="8"/>
        <v>5</v>
      </c>
      <c r="E533" s="1">
        <f>E532+VLOOKUP(A533,数值设定!$B$3:$G$7,4,FALSE)</f>
        <v>2484</v>
      </c>
      <c r="F533" s="1">
        <f>F532+VLOOKUP(A533,数值设定!$B$9:$G$13,4,FALSE)</f>
        <v>42205</v>
      </c>
    </row>
    <row r="534" spans="1:6" x14ac:dyDescent="0.3">
      <c r="A534" s="1">
        <v>5</v>
      </c>
      <c r="B534" s="1">
        <v>53</v>
      </c>
      <c r="C534" s="1" t="s">
        <v>14</v>
      </c>
      <c r="D534" s="1">
        <f t="shared" si="8"/>
        <v>5</v>
      </c>
      <c r="E534" s="1">
        <f>E533+VLOOKUP(A534,数值设定!$B$3:$G$7,4,FALSE)</f>
        <v>2548</v>
      </c>
      <c r="F534" s="1">
        <f>F533+VLOOKUP(A534,数值设定!$B$9:$G$13,4,FALSE)</f>
        <v>43346</v>
      </c>
    </row>
    <row r="535" spans="1:6" x14ac:dyDescent="0.3">
      <c r="A535" s="1">
        <v>5</v>
      </c>
      <c r="B535" s="1">
        <v>54</v>
      </c>
      <c r="C535" s="1" t="s">
        <v>14</v>
      </c>
      <c r="D535" s="1">
        <f t="shared" si="8"/>
        <v>5</v>
      </c>
      <c r="E535" s="1">
        <f>E534+VLOOKUP(A535,数值设定!$B$3:$G$7,4,FALSE)</f>
        <v>2612</v>
      </c>
      <c r="F535" s="1">
        <f>F534+VLOOKUP(A535,数值设定!$B$9:$G$13,4,FALSE)</f>
        <v>44487</v>
      </c>
    </row>
    <row r="536" spans="1:6" x14ac:dyDescent="0.3">
      <c r="A536" s="1">
        <v>5</v>
      </c>
      <c r="B536" s="1">
        <v>55</v>
      </c>
      <c r="C536" s="1" t="s">
        <v>14</v>
      </c>
      <c r="D536" s="1">
        <f t="shared" si="8"/>
        <v>5</v>
      </c>
      <c r="E536" s="1">
        <f>E535+VLOOKUP(A536,数值设定!$B$3:$G$7,4,FALSE)</f>
        <v>2676</v>
      </c>
      <c r="F536" s="1">
        <f>F535+VLOOKUP(A536,数值设定!$B$9:$G$13,4,FALSE)</f>
        <v>45628</v>
      </c>
    </row>
    <row r="537" spans="1:6" x14ac:dyDescent="0.3">
      <c r="A537" s="1">
        <v>5</v>
      </c>
      <c r="B537" s="1">
        <v>56</v>
      </c>
      <c r="C537" s="1" t="s">
        <v>14</v>
      </c>
      <c r="D537" s="1">
        <f t="shared" si="8"/>
        <v>5</v>
      </c>
      <c r="E537" s="1">
        <f>E536+VLOOKUP(A537,数值设定!$B$3:$G$7,4,FALSE)</f>
        <v>2740</v>
      </c>
      <c r="F537" s="1">
        <f>F536+VLOOKUP(A537,数值设定!$B$9:$G$13,4,FALSE)</f>
        <v>46769</v>
      </c>
    </row>
    <row r="538" spans="1:6" x14ac:dyDescent="0.3">
      <c r="A538" s="1">
        <v>5</v>
      </c>
      <c r="B538" s="1">
        <v>57</v>
      </c>
      <c r="C538" s="1" t="s">
        <v>14</v>
      </c>
      <c r="D538" s="1">
        <f t="shared" si="8"/>
        <v>5</v>
      </c>
      <c r="E538" s="1">
        <f>E537+VLOOKUP(A538,数值设定!$B$3:$G$7,4,FALSE)</f>
        <v>2804</v>
      </c>
      <c r="F538" s="1">
        <f>F537+VLOOKUP(A538,数值设定!$B$9:$G$13,4,FALSE)</f>
        <v>47910</v>
      </c>
    </row>
    <row r="539" spans="1:6" x14ac:dyDescent="0.3">
      <c r="A539" s="1">
        <v>5</v>
      </c>
      <c r="B539" s="1">
        <v>58</v>
      </c>
      <c r="C539" s="1" t="s">
        <v>14</v>
      </c>
      <c r="D539" s="1">
        <f t="shared" si="8"/>
        <v>5</v>
      </c>
      <c r="E539" s="1">
        <f>E538+VLOOKUP(A539,数值设定!$B$3:$G$7,4,FALSE)</f>
        <v>2868</v>
      </c>
      <c r="F539" s="1">
        <f>F538+VLOOKUP(A539,数值设定!$B$9:$G$13,4,FALSE)</f>
        <v>49051</v>
      </c>
    </row>
    <row r="540" spans="1:6" x14ac:dyDescent="0.3">
      <c r="A540" s="1">
        <v>5</v>
      </c>
      <c r="B540" s="1">
        <v>59</v>
      </c>
      <c r="C540" s="1" t="s">
        <v>14</v>
      </c>
      <c r="D540" s="1">
        <f t="shared" si="8"/>
        <v>5</v>
      </c>
      <c r="E540" s="1">
        <f>E539+VLOOKUP(A540,数值设定!$B$3:$G$7,4,FALSE)</f>
        <v>2932</v>
      </c>
      <c r="F540" s="1">
        <f>F539+VLOOKUP(A540,数值设定!$B$9:$G$13,4,FALSE)</f>
        <v>50192</v>
      </c>
    </row>
    <row r="541" spans="1:6" x14ac:dyDescent="0.3">
      <c r="A541" s="1">
        <v>5</v>
      </c>
      <c r="B541" s="1">
        <v>60</v>
      </c>
      <c r="C541" s="1" t="s">
        <v>14</v>
      </c>
      <c r="D541" s="1">
        <f t="shared" si="8"/>
        <v>5</v>
      </c>
      <c r="E541" s="1">
        <f>E540+VLOOKUP(A541,数值设定!$B$3:$G$7,4,FALSE)</f>
        <v>2996</v>
      </c>
      <c r="F541" s="1">
        <f>F540+VLOOKUP(A541,数值设定!$B$9:$G$13,4,FALSE)</f>
        <v>51333</v>
      </c>
    </row>
    <row r="542" spans="1:6" x14ac:dyDescent="0.3">
      <c r="A542" s="1">
        <v>5</v>
      </c>
      <c r="B542" s="1">
        <v>61</v>
      </c>
      <c r="C542" s="1" t="s">
        <v>14</v>
      </c>
      <c r="D542" s="1">
        <f t="shared" si="8"/>
        <v>5</v>
      </c>
      <c r="E542" s="1">
        <f>E541+VLOOKUP(A542,数值设定!$B$3:G$7,5,FALSE)</f>
        <v>3103</v>
      </c>
      <c r="F542" s="1">
        <f>F541+VLOOKUP(A542,数值设定!$B$9:$G$13,5,FALSE)</f>
        <v>53234</v>
      </c>
    </row>
    <row r="543" spans="1:6" x14ac:dyDescent="0.3">
      <c r="A543" s="1">
        <v>5</v>
      </c>
      <c r="B543" s="1">
        <v>62</v>
      </c>
      <c r="C543" s="1" t="s">
        <v>14</v>
      </c>
      <c r="D543" s="1">
        <f t="shared" si="8"/>
        <v>5</v>
      </c>
      <c r="E543" s="1">
        <f>E542+VLOOKUP(A543,数值设定!$B$3:G$7,5,FALSE)</f>
        <v>3210</v>
      </c>
      <c r="F543" s="1">
        <f>F542+VLOOKUP(A543,数值设定!$B$9:$G$13,5,FALSE)</f>
        <v>55135</v>
      </c>
    </row>
    <row r="544" spans="1:6" x14ac:dyDescent="0.3">
      <c r="A544" s="1">
        <v>5</v>
      </c>
      <c r="B544" s="1">
        <v>63</v>
      </c>
      <c r="C544" s="1" t="s">
        <v>14</v>
      </c>
      <c r="D544" s="1">
        <f t="shared" si="8"/>
        <v>5</v>
      </c>
      <c r="E544" s="1">
        <f>E543+VLOOKUP(A544,数值设定!$B$3:G$7,5,FALSE)</f>
        <v>3317</v>
      </c>
      <c r="F544" s="1">
        <f>F543+VLOOKUP(A544,数值设定!$B$9:$G$13,5,FALSE)</f>
        <v>57036</v>
      </c>
    </row>
    <row r="545" spans="1:6" x14ac:dyDescent="0.3">
      <c r="A545" s="1">
        <v>5</v>
      </c>
      <c r="B545" s="1">
        <v>64</v>
      </c>
      <c r="C545" s="1" t="s">
        <v>14</v>
      </c>
      <c r="D545" s="1">
        <f t="shared" si="8"/>
        <v>5</v>
      </c>
      <c r="E545" s="1">
        <f>E544+VLOOKUP(A545,数值设定!$B$3:G$7,5,FALSE)</f>
        <v>3424</v>
      </c>
      <c r="F545" s="1">
        <f>F544+VLOOKUP(A545,数值设定!$B$9:$G$13,5,FALSE)</f>
        <v>58937</v>
      </c>
    </row>
    <row r="546" spans="1:6" x14ac:dyDescent="0.3">
      <c r="A546" s="1">
        <v>5</v>
      </c>
      <c r="B546" s="1">
        <v>65</v>
      </c>
      <c r="C546" s="1" t="s">
        <v>14</v>
      </c>
      <c r="D546" s="1">
        <f t="shared" si="8"/>
        <v>5</v>
      </c>
      <c r="E546" s="1">
        <f>E545+VLOOKUP(A546,数值设定!$B$3:G$7,5,FALSE)</f>
        <v>3531</v>
      </c>
      <c r="F546" s="1">
        <f>F545+VLOOKUP(A546,数值设定!$B$9:$G$13,5,FALSE)</f>
        <v>60838</v>
      </c>
    </row>
    <row r="547" spans="1:6" x14ac:dyDescent="0.3">
      <c r="A547" s="1">
        <v>5</v>
      </c>
      <c r="B547" s="1">
        <v>66</v>
      </c>
      <c r="C547" s="1" t="s">
        <v>14</v>
      </c>
      <c r="D547" s="1">
        <f t="shared" si="8"/>
        <v>5</v>
      </c>
      <c r="E547" s="1">
        <f>E546+VLOOKUP(A547,数值设定!$B$3:G$7,5,FALSE)</f>
        <v>3638</v>
      </c>
      <c r="F547" s="1">
        <f>F546+VLOOKUP(A547,数值设定!$B$9:$G$13,5,FALSE)</f>
        <v>62739</v>
      </c>
    </row>
    <row r="548" spans="1:6" x14ac:dyDescent="0.3">
      <c r="A548" s="1">
        <v>5</v>
      </c>
      <c r="B548" s="1">
        <v>67</v>
      </c>
      <c r="C548" s="1" t="s">
        <v>14</v>
      </c>
      <c r="D548" s="1">
        <f t="shared" si="8"/>
        <v>5</v>
      </c>
      <c r="E548" s="1">
        <f>E547+VLOOKUP(A548,数值设定!$B$3:G$7,5,FALSE)</f>
        <v>3745</v>
      </c>
      <c r="F548" s="1">
        <f>F547+VLOOKUP(A548,数值设定!$B$9:$G$13,5,FALSE)</f>
        <v>64640</v>
      </c>
    </row>
    <row r="549" spans="1:6" x14ac:dyDescent="0.3">
      <c r="A549" s="1">
        <v>5</v>
      </c>
      <c r="B549" s="1">
        <v>68</v>
      </c>
      <c r="C549" s="1" t="s">
        <v>14</v>
      </c>
      <c r="D549" s="1">
        <f t="shared" si="8"/>
        <v>5</v>
      </c>
      <c r="E549" s="1">
        <f>E548+VLOOKUP(A549,数值设定!$B$3:G$7,5,FALSE)</f>
        <v>3852</v>
      </c>
      <c r="F549" s="1">
        <f>F548+VLOOKUP(A549,数值设定!$B$9:$G$13,5,FALSE)</f>
        <v>66541</v>
      </c>
    </row>
    <row r="550" spans="1:6" x14ac:dyDescent="0.3">
      <c r="A550" s="1">
        <v>5</v>
      </c>
      <c r="B550" s="1">
        <v>69</v>
      </c>
      <c r="C550" s="1" t="s">
        <v>14</v>
      </c>
      <c r="D550" s="1">
        <f t="shared" si="8"/>
        <v>5</v>
      </c>
      <c r="E550" s="1">
        <f>E549+VLOOKUP(A550,数值设定!$B$3:G$7,5,FALSE)</f>
        <v>3959</v>
      </c>
      <c r="F550" s="1">
        <f>F549+VLOOKUP(A550,数值设定!$B$9:$G$13,5,FALSE)</f>
        <v>68442</v>
      </c>
    </row>
    <row r="551" spans="1:6" x14ac:dyDescent="0.3">
      <c r="A551" s="1">
        <v>5</v>
      </c>
      <c r="B551" s="1">
        <v>70</v>
      </c>
      <c r="C551" s="1" t="s">
        <v>14</v>
      </c>
      <c r="D551" s="1">
        <f t="shared" si="8"/>
        <v>5</v>
      </c>
      <c r="E551" s="1">
        <f>E550+VLOOKUP(A551,数值设定!$B$3:G$7,5,FALSE)</f>
        <v>4066</v>
      </c>
      <c r="F551" s="1">
        <f>F550+VLOOKUP(A551,数值设定!$B$9:$G$13,5,FALSE)</f>
        <v>70343</v>
      </c>
    </row>
    <row r="552" spans="1:6" x14ac:dyDescent="0.3">
      <c r="A552" s="1">
        <v>5</v>
      </c>
      <c r="B552" s="1">
        <v>71</v>
      </c>
      <c r="C552" s="1" t="s">
        <v>14</v>
      </c>
      <c r="D552" s="1">
        <f t="shared" si="8"/>
        <v>5</v>
      </c>
      <c r="E552" s="1">
        <f>E551+VLOOKUP(A552,数值设定!$B$3:G$7,5,FALSE)</f>
        <v>4173</v>
      </c>
      <c r="F552" s="1">
        <f>F551+VLOOKUP(A552,数值设定!$B$9:$G$13,5,FALSE)</f>
        <v>72244</v>
      </c>
    </row>
    <row r="553" spans="1:6" x14ac:dyDescent="0.3">
      <c r="A553" s="1">
        <v>5</v>
      </c>
      <c r="B553" s="1">
        <v>72</v>
      </c>
      <c r="C553" s="1" t="s">
        <v>14</v>
      </c>
      <c r="D553" s="1">
        <f t="shared" si="8"/>
        <v>5</v>
      </c>
      <c r="E553" s="1">
        <f>E552+VLOOKUP(A553,数值设定!$B$3:G$7,5,FALSE)</f>
        <v>4280</v>
      </c>
      <c r="F553" s="1">
        <f>F552+VLOOKUP(A553,数值设定!$B$9:$G$13,5,FALSE)</f>
        <v>74145</v>
      </c>
    </row>
    <row r="554" spans="1:6" x14ac:dyDescent="0.3">
      <c r="A554" s="1">
        <v>5</v>
      </c>
      <c r="B554" s="1">
        <v>73</v>
      </c>
      <c r="C554" s="1" t="s">
        <v>14</v>
      </c>
      <c r="D554" s="1">
        <f t="shared" si="8"/>
        <v>5</v>
      </c>
      <c r="E554" s="1">
        <f>E553+VLOOKUP(A554,数值设定!$B$3:G$7,5,FALSE)</f>
        <v>4387</v>
      </c>
      <c r="F554" s="1">
        <f>F553+VLOOKUP(A554,数值设定!$B$9:$G$13,5,FALSE)</f>
        <v>76046</v>
      </c>
    </row>
    <row r="555" spans="1:6" x14ac:dyDescent="0.3">
      <c r="A555" s="1">
        <v>5</v>
      </c>
      <c r="B555" s="1">
        <v>74</v>
      </c>
      <c r="C555" s="1" t="s">
        <v>14</v>
      </c>
      <c r="D555" s="1">
        <f t="shared" si="8"/>
        <v>5</v>
      </c>
      <c r="E555" s="1">
        <f>E554+VLOOKUP(A555,数值设定!$B$3:G$7,5,FALSE)</f>
        <v>4494</v>
      </c>
      <c r="F555" s="1">
        <f>F554+VLOOKUP(A555,数值设定!$B$9:$G$13,5,FALSE)</f>
        <v>77947</v>
      </c>
    </row>
    <row r="556" spans="1:6" x14ac:dyDescent="0.3">
      <c r="A556" s="1">
        <v>5</v>
      </c>
      <c r="B556" s="1">
        <v>75</v>
      </c>
      <c r="C556" s="1" t="s">
        <v>14</v>
      </c>
      <c r="D556" s="1">
        <f t="shared" si="8"/>
        <v>5</v>
      </c>
      <c r="E556" s="1">
        <f>E555+VLOOKUP(A556,数值设定!$B$3:G$7,5,FALSE)</f>
        <v>4601</v>
      </c>
      <c r="F556" s="1">
        <f>F555+VLOOKUP(A556,数值设定!$B$9:$G$13,5,FALSE)</f>
        <v>79848</v>
      </c>
    </row>
    <row r="557" spans="1:6" x14ac:dyDescent="0.3">
      <c r="A557" s="1">
        <v>5</v>
      </c>
      <c r="B557" s="1">
        <v>76</v>
      </c>
      <c r="C557" s="1" t="s">
        <v>14</v>
      </c>
      <c r="D557" s="1">
        <f t="shared" si="8"/>
        <v>5</v>
      </c>
      <c r="E557" s="1">
        <f>E556+VLOOKUP(A557,数值设定!$B$3:G$7,5,FALSE)</f>
        <v>4708</v>
      </c>
      <c r="F557" s="1">
        <f>F556+VLOOKUP(A557,数值设定!$B$9:$G$13,5,FALSE)</f>
        <v>81749</v>
      </c>
    </row>
    <row r="558" spans="1:6" x14ac:dyDescent="0.3">
      <c r="A558" s="1">
        <v>5</v>
      </c>
      <c r="B558" s="1">
        <v>77</v>
      </c>
      <c r="C558" s="1" t="s">
        <v>14</v>
      </c>
      <c r="D558" s="1">
        <f t="shared" si="8"/>
        <v>5</v>
      </c>
      <c r="E558" s="1">
        <f>E557+VLOOKUP(A558,数值设定!$B$3:G$7,5,FALSE)</f>
        <v>4815</v>
      </c>
      <c r="F558" s="1">
        <f>F557+VLOOKUP(A558,数值设定!$B$9:$G$13,5,FALSE)</f>
        <v>83650</v>
      </c>
    </row>
    <row r="559" spans="1:6" x14ac:dyDescent="0.3">
      <c r="A559" s="1">
        <v>5</v>
      </c>
      <c r="B559" s="1">
        <v>78</v>
      </c>
      <c r="C559" s="1" t="s">
        <v>14</v>
      </c>
      <c r="D559" s="1">
        <f t="shared" si="8"/>
        <v>5</v>
      </c>
      <c r="E559" s="1">
        <f>E558+VLOOKUP(A559,数值设定!$B$3:G$7,5,FALSE)</f>
        <v>4922</v>
      </c>
      <c r="F559" s="1">
        <f>F558+VLOOKUP(A559,数值设定!$B$9:$G$13,5,FALSE)</f>
        <v>85551</v>
      </c>
    </row>
    <row r="560" spans="1:6" x14ac:dyDescent="0.3">
      <c r="A560" s="1">
        <v>5</v>
      </c>
      <c r="B560" s="1">
        <v>79</v>
      </c>
      <c r="C560" s="1" t="s">
        <v>14</v>
      </c>
      <c r="D560" s="1">
        <f t="shared" si="8"/>
        <v>5</v>
      </c>
      <c r="E560" s="1">
        <f>E559+VLOOKUP(A560,数值设定!$B$3:G$7,5,FALSE)</f>
        <v>5029</v>
      </c>
      <c r="F560" s="1">
        <f>F559+VLOOKUP(A560,数值设定!$B$9:$G$13,5,FALSE)</f>
        <v>87452</v>
      </c>
    </row>
    <row r="561" spans="1:6" x14ac:dyDescent="0.3">
      <c r="A561" s="1">
        <v>5</v>
      </c>
      <c r="B561" s="1">
        <v>80</v>
      </c>
      <c r="C561" s="1" t="s">
        <v>14</v>
      </c>
      <c r="D561" s="1">
        <f t="shared" si="8"/>
        <v>5</v>
      </c>
      <c r="E561" s="1">
        <f>E560+VLOOKUP(A561,数值设定!$B$3:G$7,5,FALSE)</f>
        <v>5136</v>
      </c>
      <c r="F561" s="1">
        <f>F560+VLOOKUP(A561,数值设定!$B$9:$G$13,5,FALSE)</f>
        <v>89353</v>
      </c>
    </row>
    <row r="562" spans="1:6" x14ac:dyDescent="0.3">
      <c r="A562" s="1">
        <v>5</v>
      </c>
      <c r="B562" s="1">
        <v>81</v>
      </c>
      <c r="C562" s="1" t="s">
        <v>14</v>
      </c>
      <c r="D562" s="1">
        <f t="shared" si="8"/>
        <v>5</v>
      </c>
      <c r="E562" s="1">
        <f>E561+VLOOKUP(A562,数值设定!$B$3:G$7,5,FALSE)</f>
        <v>5243</v>
      </c>
      <c r="F562" s="1">
        <f>F561+VLOOKUP(A562,数值设定!$B$9:$G$13,5,FALSE)</f>
        <v>91254</v>
      </c>
    </row>
    <row r="563" spans="1:6" x14ac:dyDescent="0.3">
      <c r="A563" s="1">
        <v>5</v>
      </c>
      <c r="B563" s="1">
        <v>82</v>
      </c>
      <c r="C563" s="1" t="s">
        <v>14</v>
      </c>
      <c r="D563" s="1">
        <f t="shared" si="8"/>
        <v>5</v>
      </c>
      <c r="E563" s="1">
        <f>E562+VLOOKUP(A563,数值设定!$B$3:G$7,5,FALSE)</f>
        <v>5350</v>
      </c>
      <c r="F563" s="1">
        <f>F562+VLOOKUP(A563,数值设定!$B$9:$G$13,5,FALSE)</f>
        <v>93155</v>
      </c>
    </row>
    <row r="564" spans="1:6" x14ac:dyDescent="0.3">
      <c r="A564" s="1">
        <v>5</v>
      </c>
      <c r="B564" s="1">
        <v>83</v>
      </c>
      <c r="C564" s="1" t="s">
        <v>14</v>
      </c>
      <c r="D564" s="1">
        <f t="shared" si="8"/>
        <v>5</v>
      </c>
      <c r="E564" s="1">
        <f>E563+VLOOKUP(A564,数值设定!$B$3:G$7,5,FALSE)</f>
        <v>5457</v>
      </c>
      <c r="F564" s="1">
        <f>F563+VLOOKUP(A564,数值设定!$B$9:$G$13,5,FALSE)</f>
        <v>95056</v>
      </c>
    </row>
    <row r="565" spans="1:6" x14ac:dyDescent="0.3">
      <c r="A565" s="1">
        <v>5</v>
      </c>
      <c r="B565" s="1">
        <v>84</v>
      </c>
      <c r="C565" s="1" t="s">
        <v>14</v>
      </c>
      <c r="D565" s="1">
        <f t="shared" si="8"/>
        <v>5</v>
      </c>
      <c r="E565" s="1">
        <f>E564+VLOOKUP(A565,数值设定!$B$3:G$7,5,FALSE)</f>
        <v>5564</v>
      </c>
      <c r="F565" s="1">
        <f>F564+VLOOKUP(A565,数值设定!$B$9:$G$13,5,FALSE)</f>
        <v>96957</v>
      </c>
    </row>
    <row r="566" spans="1:6" x14ac:dyDescent="0.3">
      <c r="A566" s="1">
        <v>5</v>
      </c>
      <c r="B566" s="1">
        <v>85</v>
      </c>
      <c r="C566" s="1" t="s">
        <v>14</v>
      </c>
      <c r="D566" s="1">
        <f t="shared" si="8"/>
        <v>5</v>
      </c>
      <c r="E566" s="1">
        <f>E565+VLOOKUP(A566,数值设定!$B$3:G$7,5,FALSE)</f>
        <v>5671</v>
      </c>
      <c r="F566" s="1">
        <f>F565+VLOOKUP(A566,数值设定!$B$9:$G$13,5,FALSE)</f>
        <v>98858</v>
      </c>
    </row>
    <row r="567" spans="1:6" x14ac:dyDescent="0.3">
      <c r="A567" s="1">
        <v>5</v>
      </c>
      <c r="B567" s="1">
        <v>86</v>
      </c>
      <c r="C567" s="1" t="s">
        <v>14</v>
      </c>
      <c r="D567" s="1">
        <f t="shared" si="8"/>
        <v>5</v>
      </c>
      <c r="E567" s="1">
        <f>E566+VLOOKUP(A567,数值设定!$B$3:G$7,5,FALSE)</f>
        <v>5778</v>
      </c>
      <c r="F567" s="1">
        <f>F566+VLOOKUP(A567,数值设定!$B$9:$G$13,5,FALSE)</f>
        <v>100759</v>
      </c>
    </row>
    <row r="568" spans="1:6" x14ac:dyDescent="0.3">
      <c r="A568" s="1">
        <v>5</v>
      </c>
      <c r="B568" s="1">
        <v>87</v>
      </c>
      <c r="C568" s="1" t="s">
        <v>14</v>
      </c>
      <c r="D568" s="1">
        <f t="shared" si="8"/>
        <v>5</v>
      </c>
      <c r="E568" s="1">
        <f>E567+VLOOKUP(A568,数值设定!$B$3:G$7,5,FALSE)</f>
        <v>5885</v>
      </c>
      <c r="F568" s="1">
        <f>F567+VLOOKUP(A568,数值设定!$B$9:$G$13,5,FALSE)</f>
        <v>102660</v>
      </c>
    </row>
    <row r="569" spans="1:6" x14ac:dyDescent="0.3">
      <c r="A569" s="1">
        <v>5</v>
      </c>
      <c r="B569" s="1">
        <v>88</v>
      </c>
      <c r="C569" s="1" t="s">
        <v>14</v>
      </c>
      <c r="D569" s="1">
        <f t="shared" si="8"/>
        <v>5</v>
      </c>
      <c r="E569" s="1">
        <f>E568+VLOOKUP(A569,数值设定!$B$3:G$7,5,FALSE)</f>
        <v>5992</v>
      </c>
      <c r="F569" s="1">
        <f>F568+VLOOKUP(A569,数值设定!$B$9:$G$13,5,FALSE)</f>
        <v>104561</v>
      </c>
    </row>
    <row r="570" spans="1:6" x14ac:dyDescent="0.3">
      <c r="A570" s="1">
        <v>5</v>
      </c>
      <c r="B570" s="1">
        <v>89</v>
      </c>
      <c r="C570" s="1" t="s">
        <v>14</v>
      </c>
      <c r="D570" s="1">
        <f t="shared" si="8"/>
        <v>5</v>
      </c>
      <c r="E570" s="1">
        <f>E569+VLOOKUP(A570,数值设定!$B$3:G$7,5,FALSE)</f>
        <v>6099</v>
      </c>
      <c r="F570" s="1">
        <f>F569+VLOOKUP(A570,数值设定!$B$9:$G$13,5,FALSE)</f>
        <v>106462</v>
      </c>
    </row>
    <row r="571" spans="1:6" x14ac:dyDescent="0.3">
      <c r="A571" s="1">
        <v>5</v>
      </c>
      <c r="B571" s="1">
        <v>90</v>
      </c>
      <c r="C571" s="1" t="s">
        <v>14</v>
      </c>
      <c r="D571" s="1">
        <f t="shared" si="8"/>
        <v>5</v>
      </c>
      <c r="E571" s="1">
        <f>E570+VLOOKUP(A571,数值设定!$B$3:G$7,5,FALSE)</f>
        <v>6206</v>
      </c>
      <c r="F571" s="1">
        <f>F570+VLOOKUP(A571,数值设定!$B$9:$G$13,5,FALSE)</f>
        <v>108363</v>
      </c>
    </row>
    <row r="572" spans="1:6" x14ac:dyDescent="0.3">
      <c r="A572" s="1">
        <v>5</v>
      </c>
      <c r="B572" s="1">
        <v>91</v>
      </c>
      <c r="C572" s="1" t="s">
        <v>14</v>
      </c>
      <c r="D572" s="1">
        <f t="shared" si="8"/>
        <v>5</v>
      </c>
      <c r="E572" s="1">
        <f>E571+VLOOKUP(A572,数值设定!$B$3:$G$7,6,FALSE)</f>
        <v>6349</v>
      </c>
      <c r="F572" s="1">
        <f>F571+VLOOKUP(A572,数值设定!$B$9:$G$13,6,FALSE)</f>
        <v>111786</v>
      </c>
    </row>
    <row r="573" spans="1:6" x14ac:dyDescent="0.3">
      <c r="A573" s="1">
        <v>5</v>
      </c>
      <c r="B573" s="1">
        <v>92</v>
      </c>
      <c r="C573" s="1" t="s">
        <v>14</v>
      </c>
      <c r="D573" s="1">
        <f t="shared" si="8"/>
        <v>5</v>
      </c>
      <c r="E573" s="1">
        <f>E572+VLOOKUP(A573,数值设定!$B$3:$G$7,6,FALSE)</f>
        <v>6492</v>
      </c>
      <c r="F573" s="1">
        <f>F572+VLOOKUP(A573,数值设定!$B$9:$G$13,6,FALSE)</f>
        <v>115209</v>
      </c>
    </row>
    <row r="574" spans="1:6" x14ac:dyDescent="0.3">
      <c r="A574" s="1">
        <v>5</v>
      </c>
      <c r="B574" s="1">
        <v>93</v>
      </c>
      <c r="C574" s="1" t="s">
        <v>14</v>
      </c>
      <c r="D574" s="1">
        <f t="shared" si="8"/>
        <v>5</v>
      </c>
      <c r="E574" s="1">
        <f>E573+VLOOKUP(A574,数值设定!$B$3:$G$7,6,FALSE)</f>
        <v>6635</v>
      </c>
      <c r="F574" s="1">
        <f>F573+VLOOKUP(A574,数值设定!$B$9:$G$13,6,FALSE)</f>
        <v>118632</v>
      </c>
    </row>
    <row r="575" spans="1:6" x14ac:dyDescent="0.3">
      <c r="A575" s="1">
        <v>5</v>
      </c>
      <c r="B575" s="1">
        <v>94</v>
      </c>
      <c r="C575" s="1" t="s">
        <v>14</v>
      </c>
      <c r="D575" s="1">
        <f t="shared" si="8"/>
        <v>5</v>
      </c>
      <c r="E575" s="1">
        <f>E574+VLOOKUP(A575,数值设定!$B$3:$G$7,6,FALSE)</f>
        <v>6778</v>
      </c>
      <c r="F575" s="1">
        <f>F574+VLOOKUP(A575,数值设定!$B$9:$G$13,6,FALSE)</f>
        <v>122055</v>
      </c>
    </row>
    <row r="576" spans="1:6" x14ac:dyDescent="0.3">
      <c r="A576" s="1">
        <v>5</v>
      </c>
      <c r="B576" s="1">
        <v>95</v>
      </c>
      <c r="C576" s="1" t="s">
        <v>14</v>
      </c>
      <c r="D576" s="1">
        <f t="shared" si="8"/>
        <v>5</v>
      </c>
      <c r="E576" s="1">
        <f>E575+VLOOKUP(A576,数值设定!$B$3:$G$7,6,FALSE)</f>
        <v>6921</v>
      </c>
      <c r="F576" s="1">
        <f>F575+VLOOKUP(A576,数值设定!$B$9:$G$13,6,FALSE)</f>
        <v>125478</v>
      </c>
    </row>
    <row r="577" spans="1:6" x14ac:dyDescent="0.3">
      <c r="A577" s="1">
        <v>5</v>
      </c>
      <c r="B577" s="1">
        <v>96</v>
      </c>
      <c r="C577" s="1" t="s">
        <v>14</v>
      </c>
      <c r="D577" s="1">
        <f t="shared" si="8"/>
        <v>5</v>
      </c>
      <c r="E577" s="1">
        <f>E576+VLOOKUP(A577,数值设定!$B$3:$G$7,6,FALSE)</f>
        <v>7064</v>
      </c>
      <c r="F577" s="1">
        <f>F576+VLOOKUP(A577,数值设定!$B$9:$G$13,6,FALSE)</f>
        <v>128901</v>
      </c>
    </row>
    <row r="578" spans="1:6" x14ac:dyDescent="0.3">
      <c r="A578" s="1">
        <v>5</v>
      </c>
      <c r="B578" s="1">
        <v>97</v>
      </c>
      <c r="C578" s="1" t="s">
        <v>14</v>
      </c>
      <c r="D578" s="1">
        <f t="shared" si="8"/>
        <v>5</v>
      </c>
      <c r="E578" s="1">
        <f>E577+VLOOKUP(A578,数值设定!$B$3:$G$7,6,FALSE)</f>
        <v>7207</v>
      </c>
      <c r="F578" s="1">
        <f>F577+VLOOKUP(A578,数值设定!$B$9:$G$13,6,FALSE)</f>
        <v>132324</v>
      </c>
    </row>
    <row r="579" spans="1:6" x14ac:dyDescent="0.3">
      <c r="A579" s="1">
        <v>5</v>
      </c>
      <c r="B579" s="1">
        <v>98</v>
      </c>
      <c r="C579" s="1" t="s">
        <v>14</v>
      </c>
      <c r="D579" s="1">
        <f t="shared" ref="D579:D601" si="9">A579</f>
        <v>5</v>
      </c>
      <c r="E579" s="1">
        <f>E578+VLOOKUP(A579,数值设定!$B$3:$G$7,6,FALSE)</f>
        <v>7350</v>
      </c>
      <c r="F579" s="1">
        <f>F578+VLOOKUP(A579,数值设定!$B$9:$G$13,6,FALSE)</f>
        <v>135747</v>
      </c>
    </row>
    <row r="580" spans="1:6" x14ac:dyDescent="0.3">
      <c r="A580" s="1">
        <v>5</v>
      </c>
      <c r="B580" s="1">
        <v>99</v>
      </c>
      <c r="C580" s="1" t="s">
        <v>14</v>
      </c>
      <c r="D580" s="1">
        <f t="shared" si="9"/>
        <v>5</v>
      </c>
      <c r="E580" s="1">
        <f>E579+VLOOKUP(A580,数值设定!$B$3:$G$7,6,FALSE)</f>
        <v>7493</v>
      </c>
      <c r="F580" s="1">
        <f>F579+VLOOKUP(A580,数值设定!$B$9:$G$13,6,FALSE)</f>
        <v>139170</v>
      </c>
    </row>
    <row r="581" spans="1:6" x14ac:dyDescent="0.3">
      <c r="A581" s="1">
        <v>5</v>
      </c>
      <c r="B581" s="1">
        <v>100</v>
      </c>
      <c r="C581" s="1" t="s">
        <v>14</v>
      </c>
      <c r="D581" s="1">
        <f t="shared" si="9"/>
        <v>5</v>
      </c>
      <c r="E581" s="1">
        <f>E580+VLOOKUP(A581,数值设定!$B$3:$G$7,6,FALSE)</f>
        <v>7636</v>
      </c>
      <c r="F581" s="1">
        <f>F580+VLOOKUP(A581,数值设定!$B$9:$G$13,6,FALSE)</f>
        <v>142593</v>
      </c>
    </row>
    <row r="582" spans="1:6" x14ac:dyDescent="0.3">
      <c r="A582" s="1">
        <v>5</v>
      </c>
      <c r="B582" s="1">
        <v>101</v>
      </c>
      <c r="C582" s="1" t="s">
        <v>14</v>
      </c>
      <c r="D582" s="1">
        <f t="shared" si="9"/>
        <v>5</v>
      </c>
      <c r="E582" s="1">
        <f>E581+VLOOKUP(A582,数值设定!$B$3:$G$7,6,FALSE)</f>
        <v>7779</v>
      </c>
      <c r="F582" s="1">
        <f>F581+VLOOKUP(A582,数值设定!$B$9:$G$13,6,FALSE)</f>
        <v>146016</v>
      </c>
    </row>
    <row r="583" spans="1:6" x14ac:dyDescent="0.3">
      <c r="A583" s="1">
        <v>5</v>
      </c>
      <c r="B583" s="1">
        <v>102</v>
      </c>
      <c r="C583" s="1" t="s">
        <v>14</v>
      </c>
      <c r="D583" s="1">
        <f t="shared" si="9"/>
        <v>5</v>
      </c>
      <c r="E583" s="1">
        <f>E582+VLOOKUP(A583,数值设定!$B$3:$G$7,6,FALSE)</f>
        <v>7922</v>
      </c>
      <c r="F583" s="1">
        <f>F582+VLOOKUP(A583,数值设定!$B$9:$G$13,6,FALSE)</f>
        <v>149439</v>
      </c>
    </row>
    <row r="584" spans="1:6" x14ac:dyDescent="0.3">
      <c r="A584" s="1">
        <v>5</v>
      </c>
      <c r="B584" s="1">
        <v>103</v>
      </c>
      <c r="C584" s="1" t="s">
        <v>14</v>
      </c>
      <c r="D584" s="1">
        <f t="shared" si="9"/>
        <v>5</v>
      </c>
      <c r="E584" s="1">
        <f>E583+VLOOKUP(A584,数值设定!$B$3:$G$7,6,FALSE)</f>
        <v>8065</v>
      </c>
      <c r="F584" s="1">
        <f>F583+VLOOKUP(A584,数值设定!$B$9:$G$13,6,FALSE)</f>
        <v>152862</v>
      </c>
    </row>
    <row r="585" spans="1:6" x14ac:dyDescent="0.3">
      <c r="A585" s="1">
        <v>5</v>
      </c>
      <c r="B585" s="1">
        <v>104</v>
      </c>
      <c r="C585" s="1" t="s">
        <v>14</v>
      </c>
      <c r="D585" s="1">
        <f t="shared" si="9"/>
        <v>5</v>
      </c>
      <c r="E585" s="1">
        <f>E584+VLOOKUP(A585,数值设定!$B$3:$G$7,6,FALSE)</f>
        <v>8208</v>
      </c>
      <c r="F585" s="1">
        <f>F584+VLOOKUP(A585,数值设定!$B$9:$G$13,6,FALSE)</f>
        <v>156285</v>
      </c>
    </row>
    <row r="586" spans="1:6" x14ac:dyDescent="0.3">
      <c r="A586" s="1">
        <v>5</v>
      </c>
      <c r="B586" s="1">
        <v>105</v>
      </c>
      <c r="C586" s="1" t="s">
        <v>14</v>
      </c>
      <c r="D586" s="1">
        <f t="shared" si="9"/>
        <v>5</v>
      </c>
      <c r="E586" s="1">
        <f>E585+VLOOKUP(A586,数值设定!$B$3:$G$7,6,FALSE)</f>
        <v>8351</v>
      </c>
      <c r="F586" s="1">
        <f>F585+VLOOKUP(A586,数值设定!$B$9:$G$13,6,FALSE)</f>
        <v>159708</v>
      </c>
    </row>
    <row r="587" spans="1:6" x14ac:dyDescent="0.3">
      <c r="A587" s="1">
        <v>5</v>
      </c>
      <c r="B587" s="1">
        <v>106</v>
      </c>
      <c r="C587" s="1" t="s">
        <v>14</v>
      </c>
      <c r="D587" s="1">
        <f t="shared" si="9"/>
        <v>5</v>
      </c>
      <c r="E587" s="1">
        <f>E586+VLOOKUP(A587,数值设定!$B$3:$G$7,6,FALSE)</f>
        <v>8494</v>
      </c>
      <c r="F587" s="1">
        <f>F586+VLOOKUP(A587,数值设定!$B$9:$G$13,6,FALSE)</f>
        <v>163131</v>
      </c>
    </row>
    <row r="588" spans="1:6" x14ac:dyDescent="0.3">
      <c r="A588" s="1">
        <v>5</v>
      </c>
      <c r="B588" s="1">
        <v>107</v>
      </c>
      <c r="C588" s="1" t="s">
        <v>14</v>
      </c>
      <c r="D588" s="1">
        <f t="shared" si="9"/>
        <v>5</v>
      </c>
      <c r="E588" s="1">
        <f>E587+VLOOKUP(A588,数值设定!$B$3:$G$7,6,FALSE)</f>
        <v>8637</v>
      </c>
      <c r="F588" s="1">
        <f>F587+VLOOKUP(A588,数值设定!$B$9:$G$13,6,FALSE)</f>
        <v>166554</v>
      </c>
    </row>
    <row r="589" spans="1:6" x14ac:dyDescent="0.3">
      <c r="A589" s="1">
        <v>5</v>
      </c>
      <c r="B589" s="1">
        <v>108</v>
      </c>
      <c r="C589" s="1" t="s">
        <v>14</v>
      </c>
      <c r="D589" s="1">
        <f t="shared" si="9"/>
        <v>5</v>
      </c>
      <c r="E589" s="1">
        <f>E588+VLOOKUP(A589,数值设定!$B$3:$G$7,6,FALSE)</f>
        <v>8780</v>
      </c>
      <c r="F589" s="1">
        <f>F588+VLOOKUP(A589,数值设定!$B$9:$G$13,6,FALSE)</f>
        <v>169977</v>
      </c>
    </row>
    <row r="590" spans="1:6" x14ac:dyDescent="0.3">
      <c r="A590" s="1">
        <v>5</v>
      </c>
      <c r="B590" s="1">
        <v>109</v>
      </c>
      <c r="C590" s="1" t="s">
        <v>14</v>
      </c>
      <c r="D590" s="1">
        <f t="shared" si="9"/>
        <v>5</v>
      </c>
      <c r="E590" s="1">
        <f>E589+VLOOKUP(A590,数值设定!$B$3:$G$7,6,FALSE)</f>
        <v>8923</v>
      </c>
      <c r="F590" s="1">
        <f>F589+VLOOKUP(A590,数值设定!$B$9:$G$13,6,FALSE)</f>
        <v>173400</v>
      </c>
    </row>
    <row r="591" spans="1:6" x14ac:dyDescent="0.3">
      <c r="A591" s="1">
        <v>5</v>
      </c>
      <c r="B591" s="1">
        <v>110</v>
      </c>
      <c r="C591" s="1" t="s">
        <v>14</v>
      </c>
      <c r="D591" s="1">
        <f t="shared" si="9"/>
        <v>5</v>
      </c>
      <c r="E591" s="1">
        <f>E590+VLOOKUP(A591,数值设定!$B$3:$G$7,6,FALSE)</f>
        <v>9066</v>
      </c>
      <c r="F591" s="1">
        <f>F590+VLOOKUP(A591,数值设定!$B$9:$G$13,6,FALSE)</f>
        <v>176823</v>
      </c>
    </row>
    <row r="592" spans="1:6" x14ac:dyDescent="0.3">
      <c r="A592" s="1">
        <v>5</v>
      </c>
      <c r="B592" s="1">
        <v>111</v>
      </c>
      <c r="C592" s="1" t="s">
        <v>14</v>
      </c>
      <c r="D592" s="1">
        <f t="shared" si="9"/>
        <v>5</v>
      </c>
      <c r="E592" s="1">
        <f>E591+VLOOKUP(A592,数值设定!$B$3:$G$7,6,FALSE)</f>
        <v>9209</v>
      </c>
      <c r="F592" s="1">
        <f>F591+VLOOKUP(A592,数值设定!$B$9:$G$13,6,FALSE)</f>
        <v>180246</v>
      </c>
    </row>
    <row r="593" spans="1:6" x14ac:dyDescent="0.3">
      <c r="A593" s="1">
        <v>5</v>
      </c>
      <c r="B593" s="1">
        <v>112</v>
      </c>
      <c r="C593" s="1" t="s">
        <v>14</v>
      </c>
      <c r="D593" s="1">
        <f t="shared" si="9"/>
        <v>5</v>
      </c>
      <c r="E593" s="1">
        <f>E592+VLOOKUP(A593,数值设定!$B$3:$G$7,6,FALSE)</f>
        <v>9352</v>
      </c>
      <c r="F593" s="1">
        <f>F592+VLOOKUP(A593,数值设定!$B$9:$G$13,6,FALSE)</f>
        <v>183669</v>
      </c>
    </row>
    <row r="594" spans="1:6" x14ac:dyDescent="0.3">
      <c r="A594" s="1">
        <v>5</v>
      </c>
      <c r="B594" s="1">
        <v>113</v>
      </c>
      <c r="C594" s="1" t="s">
        <v>14</v>
      </c>
      <c r="D594" s="1">
        <f t="shared" si="9"/>
        <v>5</v>
      </c>
      <c r="E594" s="1">
        <f>E593+VLOOKUP(A594,数值设定!$B$3:$G$7,6,FALSE)</f>
        <v>9495</v>
      </c>
      <c r="F594" s="1">
        <f>F593+VLOOKUP(A594,数值设定!$B$9:$G$13,6,FALSE)</f>
        <v>187092</v>
      </c>
    </row>
    <row r="595" spans="1:6" x14ac:dyDescent="0.3">
      <c r="A595" s="1">
        <v>5</v>
      </c>
      <c r="B595" s="1">
        <v>114</v>
      </c>
      <c r="C595" s="1" t="s">
        <v>14</v>
      </c>
      <c r="D595" s="1">
        <f t="shared" si="9"/>
        <v>5</v>
      </c>
      <c r="E595" s="1">
        <f>E594+VLOOKUP(A595,数值设定!$B$3:$G$7,6,FALSE)</f>
        <v>9638</v>
      </c>
      <c r="F595" s="1">
        <f>F594+VLOOKUP(A595,数值设定!$B$9:$G$13,6,FALSE)</f>
        <v>190515</v>
      </c>
    </row>
    <row r="596" spans="1:6" x14ac:dyDescent="0.3">
      <c r="A596" s="1">
        <v>5</v>
      </c>
      <c r="B596" s="1">
        <v>115</v>
      </c>
      <c r="C596" s="1" t="s">
        <v>14</v>
      </c>
      <c r="D596" s="1">
        <f t="shared" si="9"/>
        <v>5</v>
      </c>
      <c r="E596" s="1">
        <f>E595+VLOOKUP(A596,数值设定!$B$3:$G$7,6,FALSE)</f>
        <v>9781</v>
      </c>
      <c r="F596" s="1">
        <f>F595+VLOOKUP(A596,数值设定!$B$9:$G$13,6,FALSE)</f>
        <v>193938</v>
      </c>
    </row>
    <row r="597" spans="1:6" x14ac:dyDescent="0.3">
      <c r="A597" s="1">
        <v>5</v>
      </c>
      <c r="B597" s="1">
        <v>116</v>
      </c>
      <c r="C597" s="1" t="s">
        <v>14</v>
      </c>
      <c r="D597" s="1">
        <f t="shared" si="9"/>
        <v>5</v>
      </c>
      <c r="E597" s="1">
        <f>E596+VLOOKUP(A597,数值设定!$B$3:$G$7,6,FALSE)</f>
        <v>9924</v>
      </c>
      <c r="F597" s="1">
        <f>F596+VLOOKUP(A597,数值设定!$B$9:$G$13,6,FALSE)</f>
        <v>197361</v>
      </c>
    </row>
    <row r="598" spans="1:6" x14ac:dyDescent="0.3">
      <c r="A598" s="1">
        <v>5</v>
      </c>
      <c r="B598" s="1">
        <v>117</v>
      </c>
      <c r="C598" s="1" t="s">
        <v>14</v>
      </c>
      <c r="D598" s="1">
        <f t="shared" si="9"/>
        <v>5</v>
      </c>
      <c r="E598" s="1">
        <f>E597+VLOOKUP(A598,数值设定!$B$3:$G$7,6,FALSE)</f>
        <v>10067</v>
      </c>
      <c r="F598" s="1">
        <f>F597+VLOOKUP(A598,数值设定!$B$9:$G$13,6,FALSE)</f>
        <v>200784</v>
      </c>
    </row>
    <row r="599" spans="1:6" x14ac:dyDescent="0.3">
      <c r="A599" s="1">
        <v>5</v>
      </c>
      <c r="B599" s="1">
        <v>118</v>
      </c>
      <c r="C599" s="1" t="s">
        <v>14</v>
      </c>
      <c r="D599" s="1">
        <f t="shared" si="9"/>
        <v>5</v>
      </c>
      <c r="E599" s="1">
        <f>E598+VLOOKUP(A599,数值设定!$B$3:$G$7,6,FALSE)</f>
        <v>10210</v>
      </c>
      <c r="F599" s="1">
        <f>F598+VLOOKUP(A599,数值设定!$B$9:$G$13,6,FALSE)</f>
        <v>204207</v>
      </c>
    </row>
    <row r="600" spans="1:6" x14ac:dyDescent="0.3">
      <c r="A600" s="1">
        <v>5</v>
      </c>
      <c r="B600" s="1">
        <v>119</v>
      </c>
      <c r="C600" s="1" t="s">
        <v>14</v>
      </c>
      <c r="D600" s="1">
        <f t="shared" si="9"/>
        <v>5</v>
      </c>
      <c r="E600" s="1">
        <f>E599+VLOOKUP(A600,数值设定!$B$3:$G$7,6,FALSE)</f>
        <v>10353</v>
      </c>
      <c r="F600" s="1">
        <f>F599+VLOOKUP(A600,数值设定!$B$9:$G$13,6,FALSE)</f>
        <v>207630</v>
      </c>
    </row>
    <row r="601" spans="1:6" x14ac:dyDescent="0.3">
      <c r="A601" s="1">
        <v>5</v>
      </c>
      <c r="B601" s="1">
        <v>120</v>
      </c>
      <c r="C601" s="1" t="s">
        <v>14</v>
      </c>
      <c r="D601" s="1">
        <f t="shared" si="9"/>
        <v>5</v>
      </c>
      <c r="E601" s="1">
        <f>E600+VLOOKUP(A601,数值设定!$B$3:$G$7,6,FALSE)</f>
        <v>10496</v>
      </c>
      <c r="F601" s="1">
        <f>F600+VLOOKUP(A601,数值设定!$B$9:$G$13,6,FALSE)</f>
        <v>211053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abSelected="1" topLeftCell="A100" workbookViewId="0">
      <selection activeCell="G122" sqref="A118:G122"/>
    </sheetView>
  </sheetViews>
  <sheetFormatPr defaultRowHeight="17.25" x14ac:dyDescent="0.3"/>
  <cols>
    <col min="1" max="2" width="8.88671875" style="1"/>
    <col min="3" max="3" width="15.6640625" style="1" bestFit="1" customWidth="1"/>
    <col min="4" max="4" width="8.88671875" style="1"/>
    <col min="5" max="5" width="11.44140625" style="1" bestFit="1" customWidth="1"/>
    <col min="6" max="6" width="8.88671875" style="1"/>
    <col min="7" max="7" width="129.44140625" style="1" bestFit="1" customWidth="1"/>
    <col min="8" max="16384" width="8.88671875" style="1"/>
  </cols>
  <sheetData>
    <row r="1" spans="1:7" x14ac:dyDescent="0.3">
      <c r="A1" s="1" t="s">
        <v>10</v>
      </c>
      <c r="B1" s="1" t="s">
        <v>5</v>
      </c>
      <c r="C1" s="1" t="s">
        <v>7</v>
      </c>
      <c r="D1" s="1" t="s">
        <v>8</v>
      </c>
      <c r="E1" s="1" t="s">
        <v>9</v>
      </c>
      <c r="F1" s="1" t="s">
        <v>4</v>
      </c>
      <c r="G1" s="1" t="s">
        <v>6</v>
      </c>
    </row>
    <row r="2" spans="1:7" x14ac:dyDescent="0.3">
      <c r="A2" s="1">
        <v>1</v>
      </c>
      <c r="B2" s="1">
        <v>0</v>
      </c>
      <c r="C2" s="1">
        <v>10002</v>
      </c>
      <c r="D2" s="1" t="s">
        <v>25</v>
      </c>
      <c r="E2" s="1" t="s">
        <v>31</v>
      </c>
      <c r="F2" s="1">
        <f>A2</f>
        <v>1</v>
      </c>
      <c r="G2" s="1" t="s">
        <v>125</v>
      </c>
    </row>
    <row r="3" spans="1:7" x14ac:dyDescent="0.3">
      <c r="A3" s="1">
        <v>1</v>
      </c>
      <c r="B3" s="1">
        <v>1</v>
      </c>
      <c r="C3" s="1">
        <v>10102</v>
      </c>
      <c r="D3" s="1" t="s">
        <v>25</v>
      </c>
      <c r="E3" s="1" t="s">
        <v>31</v>
      </c>
      <c r="F3" s="1">
        <f t="shared" ref="F3:F66" si="0">A3</f>
        <v>1</v>
      </c>
      <c r="G3" s="1" t="s">
        <v>126</v>
      </c>
    </row>
    <row r="4" spans="1:7" x14ac:dyDescent="0.3">
      <c r="A4" s="1">
        <v>1</v>
      </c>
      <c r="B4" s="1">
        <v>2</v>
      </c>
      <c r="C4" s="1">
        <v>10202</v>
      </c>
      <c r="D4" s="1" t="s">
        <v>25</v>
      </c>
      <c r="E4" s="1" t="s">
        <v>30</v>
      </c>
      <c r="F4" s="1">
        <f t="shared" si="0"/>
        <v>1</v>
      </c>
      <c r="G4" s="1" t="s">
        <v>127</v>
      </c>
    </row>
    <row r="5" spans="1:7" x14ac:dyDescent="0.3">
      <c r="A5" s="1">
        <v>1</v>
      </c>
      <c r="B5" s="1">
        <v>3</v>
      </c>
      <c r="C5" s="1">
        <v>10302</v>
      </c>
      <c r="D5" s="1" t="s">
        <v>25</v>
      </c>
      <c r="E5" s="1" t="s">
        <v>30</v>
      </c>
      <c r="F5" s="1">
        <f t="shared" si="0"/>
        <v>1</v>
      </c>
      <c r="G5" s="1" t="s">
        <v>128</v>
      </c>
    </row>
    <row r="6" spans="1:7" x14ac:dyDescent="0.3">
      <c r="A6" s="1">
        <v>1</v>
      </c>
      <c r="B6" s="1">
        <v>4</v>
      </c>
      <c r="C6" s="1">
        <v>10402</v>
      </c>
      <c r="D6" s="1" t="s">
        <v>25</v>
      </c>
      <c r="E6" s="1" t="s">
        <v>30</v>
      </c>
      <c r="F6" s="1">
        <f t="shared" si="0"/>
        <v>1</v>
      </c>
      <c r="G6" s="1" t="s">
        <v>129</v>
      </c>
    </row>
    <row r="7" spans="1:7" x14ac:dyDescent="0.3">
      <c r="A7" s="1">
        <v>1</v>
      </c>
      <c r="B7" s="1">
        <v>5</v>
      </c>
      <c r="C7" s="1">
        <v>10502</v>
      </c>
      <c r="D7" s="1" t="s">
        <v>25</v>
      </c>
      <c r="E7" s="1" t="s">
        <v>30</v>
      </c>
      <c r="F7" s="1">
        <f t="shared" si="0"/>
        <v>1</v>
      </c>
      <c r="G7" s="1" t="s">
        <v>130</v>
      </c>
    </row>
    <row r="8" spans="1:7" x14ac:dyDescent="0.3">
      <c r="A8" s="1">
        <v>1</v>
      </c>
      <c r="B8" s="1">
        <v>6</v>
      </c>
      <c r="C8" s="1">
        <v>10602</v>
      </c>
      <c r="D8" s="1" t="s">
        <v>25</v>
      </c>
      <c r="E8" s="1" t="s">
        <v>30</v>
      </c>
      <c r="F8" s="1">
        <f t="shared" si="0"/>
        <v>1</v>
      </c>
      <c r="G8" s="1" t="s">
        <v>131</v>
      </c>
    </row>
    <row r="9" spans="1:7" x14ac:dyDescent="0.3">
      <c r="A9" s="1">
        <v>1</v>
      </c>
      <c r="B9" s="1">
        <v>7</v>
      </c>
      <c r="C9" s="1">
        <v>10702</v>
      </c>
      <c r="D9" s="1" t="s">
        <v>25</v>
      </c>
      <c r="E9" s="1" t="s">
        <v>30</v>
      </c>
      <c r="F9" s="1">
        <f t="shared" si="0"/>
        <v>1</v>
      </c>
      <c r="G9" s="1" t="s">
        <v>132</v>
      </c>
    </row>
    <row r="10" spans="1:7" x14ac:dyDescent="0.3">
      <c r="A10" s="1">
        <v>1</v>
      </c>
      <c r="B10" s="1">
        <v>8</v>
      </c>
      <c r="C10" s="1">
        <v>10802</v>
      </c>
      <c r="D10" s="1" t="s">
        <v>25</v>
      </c>
      <c r="E10" s="1" t="s">
        <v>30</v>
      </c>
      <c r="F10" s="1">
        <f t="shared" si="0"/>
        <v>1</v>
      </c>
      <c r="G10" s="1" t="s">
        <v>133</v>
      </c>
    </row>
    <row r="11" spans="1:7" x14ac:dyDescent="0.3">
      <c r="A11" s="1">
        <v>1</v>
      </c>
      <c r="B11" s="1">
        <v>9</v>
      </c>
      <c r="C11" s="1">
        <v>10902</v>
      </c>
      <c r="D11" s="1" t="s">
        <v>25</v>
      </c>
      <c r="E11" s="1" t="s">
        <v>30</v>
      </c>
      <c r="F11" s="1">
        <f t="shared" si="0"/>
        <v>1</v>
      </c>
      <c r="G11" s="1" t="s">
        <v>134</v>
      </c>
    </row>
    <row r="12" spans="1:7" x14ac:dyDescent="0.3">
      <c r="A12" s="1">
        <v>1</v>
      </c>
      <c r="B12" s="1">
        <v>10</v>
      </c>
      <c r="C12" s="1">
        <v>11002</v>
      </c>
      <c r="D12" s="1" t="s">
        <v>25</v>
      </c>
      <c r="E12" s="1" t="s">
        <v>30</v>
      </c>
      <c r="F12" s="1">
        <f t="shared" si="0"/>
        <v>1</v>
      </c>
      <c r="G12" s="1" t="s">
        <v>135</v>
      </c>
    </row>
    <row r="13" spans="1:7" x14ac:dyDescent="0.3">
      <c r="A13" s="1">
        <v>1</v>
      </c>
      <c r="B13" s="1">
        <v>11</v>
      </c>
      <c r="C13" s="1">
        <f>C12+100</f>
        <v>11102</v>
      </c>
      <c r="D13" s="1" t="s">
        <v>25</v>
      </c>
      <c r="E13" s="1" t="s">
        <v>30</v>
      </c>
      <c r="F13" s="1">
        <f t="shared" si="0"/>
        <v>1</v>
      </c>
      <c r="G13" s="1" t="s">
        <v>136</v>
      </c>
    </row>
    <row r="14" spans="1:7" x14ac:dyDescent="0.3">
      <c r="A14" s="1">
        <v>1</v>
      </c>
      <c r="B14" s="1">
        <v>12</v>
      </c>
      <c r="C14" s="1">
        <f t="shared" ref="C14:C26" si="1">C13+100</f>
        <v>11202</v>
      </c>
      <c r="D14" s="1" t="s">
        <v>25</v>
      </c>
      <c r="E14" s="1" t="s">
        <v>30</v>
      </c>
      <c r="F14" s="1">
        <f t="shared" si="0"/>
        <v>1</v>
      </c>
      <c r="G14" s="1" t="s">
        <v>137</v>
      </c>
    </row>
    <row r="15" spans="1:7" x14ac:dyDescent="0.3">
      <c r="A15" s="1">
        <v>1</v>
      </c>
      <c r="B15" s="1">
        <v>13</v>
      </c>
      <c r="C15" s="1">
        <f t="shared" si="1"/>
        <v>11302</v>
      </c>
      <c r="D15" s="1" t="s">
        <v>25</v>
      </c>
      <c r="E15" s="1" t="s">
        <v>30</v>
      </c>
      <c r="F15" s="1">
        <f t="shared" si="0"/>
        <v>1</v>
      </c>
      <c r="G15" s="1" t="s">
        <v>138</v>
      </c>
    </row>
    <row r="16" spans="1:7" x14ac:dyDescent="0.3">
      <c r="A16" s="1">
        <v>1</v>
      </c>
      <c r="B16" s="1">
        <v>14</v>
      </c>
      <c r="C16" s="1">
        <f t="shared" si="1"/>
        <v>11402</v>
      </c>
      <c r="D16" s="1" t="s">
        <v>25</v>
      </c>
      <c r="E16" s="1" t="s">
        <v>30</v>
      </c>
      <c r="F16" s="1">
        <f t="shared" si="0"/>
        <v>1</v>
      </c>
      <c r="G16" s="1" t="s">
        <v>139</v>
      </c>
    </row>
    <row r="17" spans="1:7" x14ac:dyDescent="0.3">
      <c r="A17" s="1">
        <v>1</v>
      </c>
      <c r="B17" s="1">
        <v>15</v>
      </c>
      <c r="C17" s="1">
        <f t="shared" si="1"/>
        <v>11502</v>
      </c>
      <c r="D17" s="1" t="s">
        <v>25</v>
      </c>
      <c r="E17" s="1" t="s">
        <v>30</v>
      </c>
      <c r="F17" s="1">
        <f t="shared" si="0"/>
        <v>1</v>
      </c>
      <c r="G17" s="1" t="s">
        <v>140</v>
      </c>
    </row>
    <row r="18" spans="1:7" x14ac:dyDescent="0.3">
      <c r="A18" s="1">
        <v>1</v>
      </c>
      <c r="B18" s="1">
        <v>16</v>
      </c>
      <c r="C18" s="1">
        <f t="shared" si="1"/>
        <v>11602</v>
      </c>
      <c r="D18" s="1" t="s">
        <v>25</v>
      </c>
      <c r="E18" s="1" t="s">
        <v>30</v>
      </c>
      <c r="F18" s="1">
        <f t="shared" si="0"/>
        <v>1</v>
      </c>
      <c r="G18" s="1" t="s">
        <v>141</v>
      </c>
    </row>
    <row r="19" spans="1:7" x14ac:dyDescent="0.3">
      <c r="A19" s="1">
        <v>1</v>
      </c>
      <c r="B19" s="1">
        <v>17</v>
      </c>
      <c r="C19" s="1">
        <f t="shared" si="1"/>
        <v>11702</v>
      </c>
      <c r="D19" s="1" t="s">
        <v>25</v>
      </c>
      <c r="E19" s="1" t="s">
        <v>30</v>
      </c>
      <c r="F19" s="1">
        <f t="shared" si="0"/>
        <v>1</v>
      </c>
      <c r="G19" s="1" t="s">
        <v>142</v>
      </c>
    </row>
    <row r="20" spans="1:7" x14ac:dyDescent="0.3">
      <c r="A20" s="1">
        <v>1</v>
      </c>
      <c r="B20" s="1">
        <v>18</v>
      </c>
      <c r="C20" s="1">
        <f t="shared" si="1"/>
        <v>11802</v>
      </c>
      <c r="D20" s="1" t="s">
        <v>25</v>
      </c>
      <c r="E20" s="1" t="s">
        <v>30</v>
      </c>
      <c r="F20" s="1">
        <f t="shared" si="0"/>
        <v>1</v>
      </c>
      <c r="G20" s="1" t="s">
        <v>143</v>
      </c>
    </row>
    <row r="21" spans="1:7" x14ac:dyDescent="0.3">
      <c r="A21" s="1">
        <v>1</v>
      </c>
      <c r="B21" s="1">
        <v>19</v>
      </c>
      <c r="C21" s="1">
        <f t="shared" si="1"/>
        <v>11902</v>
      </c>
      <c r="D21" s="1" t="s">
        <v>25</v>
      </c>
      <c r="E21" s="1" t="s">
        <v>30</v>
      </c>
      <c r="F21" s="1">
        <f t="shared" si="0"/>
        <v>1</v>
      </c>
      <c r="G21" s="1" t="s">
        <v>144</v>
      </c>
    </row>
    <row r="22" spans="1:7" x14ac:dyDescent="0.3">
      <c r="A22" s="1">
        <v>1</v>
      </c>
      <c r="B22" s="1">
        <v>20</v>
      </c>
      <c r="C22" s="1">
        <f t="shared" si="1"/>
        <v>12002</v>
      </c>
      <c r="D22" s="1" t="s">
        <v>25</v>
      </c>
      <c r="E22" s="1" t="s">
        <v>30</v>
      </c>
      <c r="F22" s="1">
        <f t="shared" si="0"/>
        <v>1</v>
      </c>
      <c r="G22" s="1" t="s">
        <v>145</v>
      </c>
    </row>
    <row r="23" spans="1:7" x14ac:dyDescent="0.3">
      <c r="A23" s="1">
        <v>1</v>
      </c>
      <c r="B23" s="1">
        <v>21</v>
      </c>
      <c r="C23" s="1">
        <f t="shared" si="1"/>
        <v>12102</v>
      </c>
      <c r="D23" s="1" t="s">
        <v>25</v>
      </c>
      <c r="E23" s="1" t="s">
        <v>30</v>
      </c>
      <c r="F23" s="1">
        <f t="shared" si="0"/>
        <v>1</v>
      </c>
      <c r="G23" s="1" t="s">
        <v>146</v>
      </c>
    </row>
    <row r="24" spans="1:7" x14ac:dyDescent="0.3">
      <c r="A24" s="1">
        <v>1</v>
      </c>
      <c r="B24" s="1">
        <v>22</v>
      </c>
      <c r="C24" s="1">
        <f t="shared" si="1"/>
        <v>12202</v>
      </c>
      <c r="D24" s="1" t="s">
        <v>25</v>
      </c>
      <c r="E24" s="1" t="s">
        <v>30</v>
      </c>
      <c r="F24" s="1">
        <f t="shared" si="0"/>
        <v>1</v>
      </c>
      <c r="G24" s="1" t="s">
        <v>147</v>
      </c>
    </row>
    <row r="25" spans="1:7" x14ac:dyDescent="0.3">
      <c r="A25" s="1">
        <v>1</v>
      </c>
      <c r="B25" s="1">
        <v>23</v>
      </c>
      <c r="C25" s="1">
        <f t="shared" si="1"/>
        <v>12302</v>
      </c>
      <c r="D25" s="1" t="s">
        <v>25</v>
      </c>
      <c r="E25" s="1" t="s">
        <v>30</v>
      </c>
      <c r="F25" s="1">
        <f t="shared" si="0"/>
        <v>1</v>
      </c>
      <c r="G25" s="1" t="s">
        <v>148</v>
      </c>
    </row>
    <row r="26" spans="1:7" x14ac:dyDescent="0.3">
      <c r="A26" s="1">
        <v>1</v>
      </c>
      <c r="B26" s="1">
        <v>24</v>
      </c>
      <c r="C26" s="1">
        <f t="shared" si="1"/>
        <v>12402</v>
      </c>
      <c r="D26" s="1" t="s">
        <v>25</v>
      </c>
      <c r="E26" s="1" t="s">
        <v>30</v>
      </c>
      <c r="F26" s="1">
        <f t="shared" si="0"/>
        <v>1</v>
      </c>
      <c r="G26" s="1" t="s">
        <v>149</v>
      </c>
    </row>
    <row r="27" spans="1:7" x14ac:dyDescent="0.3">
      <c r="A27" s="1">
        <f>A2+1</f>
        <v>2</v>
      </c>
      <c r="B27" s="1">
        <v>0</v>
      </c>
      <c r="C27" s="1">
        <f>C2+10000</f>
        <v>20002</v>
      </c>
      <c r="D27" s="1" t="s">
        <v>26</v>
      </c>
      <c r="E27" s="1" t="s">
        <v>33</v>
      </c>
      <c r="F27" s="1">
        <f t="shared" si="0"/>
        <v>2</v>
      </c>
      <c r="G27" s="1" t="s">
        <v>150</v>
      </c>
    </row>
    <row r="28" spans="1:7" x14ac:dyDescent="0.3">
      <c r="A28" s="1">
        <f t="shared" ref="A28:A91" si="2">A3+1</f>
        <v>2</v>
      </c>
      <c r="B28" s="1">
        <v>1</v>
      </c>
      <c r="C28" s="1">
        <f t="shared" ref="C28:C91" si="3">C3+10000</f>
        <v>20102</v>
      </c>
      <c r="D28" s="1" t="s">
        <v>26</v>
      </c>
      <c r="E28" s="1" t="s">
        <v>34</v>
      </c>
      <c r="F28" s="1">
        <f t="shared" si="0"/>
        <v>2</v>
      </c>
      <c r="G28" s="1" t="s">
        <v>151</v>
      </c>
    </row>
    <row r="29" spans="1:7" x14ac:dyDescent="0.3">
      <c r="A29" s="1">
        <f t="shared" si="2"/>
        <v>2</v>
      </c>
      <c r="B29" s="1">
        <v>2</v>
      </c>
      <c r="C29" s="1">
        <f t="shared" si="3"/>
        <v>20202</v>
      </c>
      <c r="D29" s="1" t="s">
        <v>26</v>
      </c>
      <c r="E29" s="1" t="s">
        <v>32</v>
      </c>
      <c r="F29" s="1">
        <f t="shared" si="0"/>
        <v>2</v>
      </c>
      <c r="G29" s="1" t="s">
        <v>152</v>
      </c>
    </row>
    <row r="30" spans="1:7" x14ac:dyDescent="0.3">
      <c r="A30" s="1">
        <f t="shared" si="2"/>
        <v>2</v>
      </c>
      <c r="B30" s="1">
        <v>3</v>
      </c>
      <c r="C30" s="1">
        <f t="shared" si="3"/>
        <v>20302</v>
      </c>
      <c r="D30" s="1" t="s">
        <v>26</v>
      </c>
      <c r="E30" s="1" t="s">
        <v>32</v>
      </c>
      <c r="F30" s="1">
        <f t="shared" si="0"/>
        <v>2</v>
      </c>
      <c r="G30" s="1" t="s">
        <v>153</v>
      </c>
    </row>
    <row r="31" spans="1:7" x14ac:dyDescent="0.3">
      <c r="A31" s="1">
        <f t="shared" si="2"/>
        <v>2</v>
      </c>
      <c r="B31" s="1">
        <v>4</v>
      </c>
      <c r="C31" s="1">
        <f t="shared" si="3"/>
        <v>20402</v>
      </c>
      <c r="D31" s="1" t="s">
        <v>26</v>
      </c>
      <c r="E31" s="1" t="s">
        <v>32</v>
      </c>
      <c r="F31" s="1">
        <f t="shared" si="0"/>
        <v>2</v>
      </c>
      <c r="G31" s="1" t="s">
        <v>154</v>
      </c>
    </row>
    <row r="32" spans="1:7" x14ac:dyDescent="0.3">
      <c r="A32" s="1">
        <f t="shared" si="2"/>
        <v>2</v>
      </c>
      <c r="B32" s="1">
        <v>5</v>
      </c>
      <c r="C32" s="1">
        <f t="shared" si="3"/>
        <v>20502</v>
      </c>
      <c r="D32" s="1" t="s">
        <v>26</v>
      </c>
      <c r="E32" s="1" t="s">
        <v>32</v>
      </c>
      <c r="F32" s="1">
        <f t="shared" si="0"/>
        <v>2</v>
      </c>
      <c r="G32" s="1" t="s">
        <v>155</v>
      </c>
    </row>
    <row r="33" spans="1:7" x14ac:dyDescent="0.3">
      <c r="A33" s="1">
        <f t="shared" si="2"/>
        <v>2</v>
      </c>
      <c r="B33" s="1">
        <v>6</v>
      </c>
      <c r="C33" s="1">
        <f t="shared" si="3"/>
        <v>20602</v>
      </c>
      <c r="D33" s="1" t="s">
        <v>26</v>
      </c>
      <c r="E33" s="1" t="s">
        <v>32</v>
      </c>
      <c r="F33" s="1">
        <f t="shared" si="0"/>
        <v>2</v>
      </c>
      <c r="G33" s="1" t="s">
        <v>156</v>
      </c>
    </row>
    <row r="34" spans="1:7" x14ac:dyDescent="0.3">
      <c r="A34" s="1">
        <f t="shared" si="2"/>
        <v>2</v>
      </c>
      <c r="B34" s="1">
        <v>7</v>
      </c>
      <c r="C34" s="1">
        <f t="shared" si="3"/>
        <v>20702</v>
      </c>
      <c r="D34" s="1" t="s">
        <v>26</v>
      </c>
      <c r="E34" s="1" t="s">
        <v>32</v>
      </c>
      <c r="F34" s="1">
        <f t="shared" si="0"/>
        <v>2</v>
      </c>
      <c r="G34" s="1" t="s">
        <v>157</v>
      </c>
    </row>
    <row r="35" spans="1:7" x14ac:dyDescent="0.3">
      <c r="A35" s="1">
        <f t="shared" si="2"/>
        <v>2</v>
      </c>
      <c r="B35" s="1">
        <v>8</v>
      </c>
      <c r="C35" s="1">
        <f t="shared" si="3"/>
        <v>20802</v>
      </c>
      <c r="D35" s="1" t="s">
        <v>26</v>
      </c>
      <c r="E35" s="1" t="s">
        <v>32</v>
      </c>
      <c r="F35" s="1">
        <f t="shared" si="0"/>
        <v>2</v>
      </c>
      <c r="G35" s="1" t="s">
        <v>158</v>
      </c>
    </row>
    <row r="36" spans="1:7" x14ac:dyDescent="0.3">
      <c r="A36" s="1">
        <f t="shared" si="2"/>
        <v>2</v>
      </c>
      <c r="B36" s="1">
        <v>9</v>
      </c>
      <c r="C36" s="1">
        <f t="shared" si="3"/>
        <v>20902</v>
      </c>
      <c r="D36" s="1" t="s">
        <v>26</v>
      </c>
      <c r="E36" s="1" t="s">
        <v>32</v>
      </c>
      <c r="F36" s="1">
        <f t="shared" si="0"/>
        <v>2</v>
      </c>
      <c r="G36" s="1" t="s">
        <v>159</v>
      </c>
    </row>
    <row r="37" spans="1:7" x14ac:dyDescent="0.3">
      <c r="A37" s="1">
        <f t="shared" si="2"/>
        <v>2</v>
      </c>
      <c r="B37" s="1">
        <v>10</v>
      </c>
      <c r="C37" s="1">
        <f t="shared" si="3"/>
        <v>21002</v>
      </c>
      <c r="D37" s="1" t="s">
        <v>26</v>
      </c>
      <c r="E37" s="1" t="s">
        <v>32</v>
      </c>
      <c r="F37" s="1">
        <f t="shared" si="0"/>
        <v>2</v>
      </c>
      <c r="G37" s="1" t="s">
        <v>160</v>
      </c>
    </row>
    <row r="38" spans="1:7" x14ac:dyDescent="0.3">
      <c r="A38" s="1">
        <f t="shared" si="2"/>
        <v>2</v>
      </c>
      <c r="B38" s="1">
        <v>11</v>
      </c>
      <c r="C38" s="1">
        <f t="shared" si="3"/>
        <v>21102</v>
      </c>
      <c r="D38" s="1" t="s">
        <v>26</v>
      </c>
      <c r="E38" s="1" t="s">
        <v>32</v>
      </c>
      <c r="F38" s="1">
        <f t="shared" si="0"/>
        <v>2</v>
      </c>
      <c r="G38" s="1" t="s">
        <v>161</v>
      </c>
    </row>
    <row r="39" spans="1:7" x14ac:dyDescent="0.3">
      <c r="A39" s="1">
        <f t="shared" si="2"/>
        <v>2</v>
      </c>
      <c r="B39" s="1">
        <v>12</v>
      </c>
      <c r="C39" s="1">
        <f t="shared" si="3"/>
        <v>21202</v>
      </c>
      <c r="D39" s="1" t="s">
        <v>26</v>
      </c>
      <c r="E39" s="1" t="s">
        <v>32</v>
      </c>
      <c r="F39" s="1">
        <f t="shared" si="0"/>
        <v>2</v>
      </c>
      <c r="G39" s="1" t="s">
        <v>162</v>
      </c>
    </row>
    <row r="40" spans="1:7" x14ac:dyDescent="0.3">
      <c r="A40" s="1">
        <f t="shared" si="2"/>
        <v>2</v>
      </c>
      <c r="B40" s="1">
        <v>13</v>
      </c>
      <c r="C40" s="1">
        <f t="shared" si="3"/>
        <v>21302</v>
      </c>
      <c r="D40" s="1" t="s">
        <v>26</v>
      </c>
      <c r="E40" s="1" t="s">
        <v>32</v>
      </c>
      <c r="F40" s="1">
        <f t="shared" si="0"/>
        <v>2</v>
      </c>
      <c r="G40" s="1" t="s">
        <v>163</v>
      </c>
    </row>
    <row r="41" spans="1:7" x14ac:dyDescent="0.3">
      <c r="A41" s="1">
        <f t="shared" si="2"/>
        <v>2</v>
      </c>
      <c r="B41" s="1">
        <v>14</v>
      </c>
      <c r="C41" s="1">
        <f t="shared" si="3"/>
        <v>21402</v>
      </c>
      <c r="D41" s="1" t="s">
        <v>26</v>
      </c>
      <c r="E41" s="1" t="s">
        <v>32</v>
      </c>
      <c r="F41" s="1">
        <f t="shared" si="0"/>
        <v>2</v>
      </c>
      <c r="G41" s="1" t="s">
        <v>164</v>
      </c>
    </row>
    <row r="42" spans="1:7" x14ac:dyDescent="0.3">
      <c r="A42" s="1">
        <f t="shared" si="2"/>
        <v>2</v>
      </c>
      <c r="B42" s="1">
        <v>15</v>
      </c>
      <c r="C42" s="1">
        <f t="shared" si="3"/>
        <v>21502</v>
      </c>
      <c r="D42" s="1" t="s">
        <v>26</v>
      </c>
      <c r="E42" s="1" t="s">
        <v>32</v>
      </c>
      <c r="F42" s="1">
        <f t="shared" si="0"/>
        <v>2</v>
      </c>
      <c r="G42" s="1" t="s">
        <v>165</v>
      </c>
    </row>
    <row r="43" spans="1:7" x14ac:dyDescent="0.3">
      <c r="A43" s="1">
        <f t="shared" si="2"/>
        <v>2</v>
      </c>
      <c r="B43" s="1">
        <v>16</v>
      </c>
      <c r="C43" s="1">
        <f t="shared" si="3"/>
        <v>21602</v>
      </c>
      <c r="D43" s="1" t="s">
        <v>26</v>
      </c>
      <c r="E43" s="1" t="s">
        <v>32</v>
      </c>
      <c r="F43" s="1">
        <f t="shared" si="0"/>
        <v>2</v>
      </c>
      <c r="G43" s="1" t="s">
        <v>166</v>
      </c>
    </row>
    <row r="44" spans="1:7" x14ac:dyDescent="0.3">
      <c r="A44" s="1">
        <f t="shared" si="2"/>
        <v>2</v>
      </c>
      <c r="B44" s="1">
        <v>17</v>
      </c>
      <c r="C44" s="1">
        <f t="shared" si="3"/>
        <v>21702</v>
      </c>
      <c r="D44" s="1" t="s">
        <v>26</v>
      </c>
      <c r="E44" s="1" t="s">
        <v>32</v>
      </c>
      <c r="F44" s="1">
        <f t="shared" si="0"/>
        <v>2</v>
      </c>
      <c r="G44" s="1" t="s">
        <v>167</v>
      </c>
    </row>
    <row r="45" spans="1:7" x14ac:dyDescent="0.3">
      <c r="A45" s="1">
        <f t="shared" si="2"/>
        <v>2</v>
      </c>
      <c r="B45" s="1">
        <v>18</v>
      </c>
      <c r="C45" s="1">
        <f t="shared" si="3"/>
        <v>21802</v>
      </c>
      <c r="D45" s="1" t="s">
        <v>26</v>
      </c>
      <c r="E45" s="1" t="s">
        <v>32</v>
      </c>
      <c r="F45" s="1">
        <f t="shared" si="0"/>
        <v>2</v>
      </c>
      <c r="G45" s="1" t="s">
        <v>168</v>
      </c>
    </row>
    <row r="46" spans="1:7" x14ac:dyDescent="0.3">
      <c r="A46" s="1">
        <f t="shared" si="2"/>
        <v>2</v>
      </c>
      <c r="B46" s="1">
        <v>19</v>
      </c>
      <c r="C46" s="1">
        <f t="shared" si="3"/>
        <v>21902</v>
      </c>
      <c r="D46" s="1" t="s">
        <v>26</v>
      </c>
      <c r="E46" s="1" t="s">
        <v>32</v>
      </c>
      <c r="F46" s="1">
        <f t="shared" si="0"/>
        <v>2</v>
      </c>
      <c r="G46" s="1" t="s">
        <v>169</v>
      </c>
    </row>
    <row r="47" spans="1:7" x14ac:dyDescent="0.3">
      <c r="A47" s="1">
        <f t="shared" si="2"/>
        <v>2</v>
      </c>
      <c r="B47" s="1">
        <v>20</v>
      </c>
      <c r="C47" s="1">
        <f t="shared" si="3"/>
        <v>22002</v>
      </c>
      <c r="D47" s="1" t="s">
        <v>26</v>
      </c>
      <c r="E47" s="1" t="s">
        <v>32</v>
      </c>
      <c r="F47" s="1">
        <f t="shared" si="0"/>
        <v>2</v>
      </c>
      <c r="G47" s="1" t="s">
        <v>170</v>
      </c>
    </row>
    <row r="48" spans="1:7" x14ac:dyDescent="0.3">
      <c r="A48" s="1">
        <f t="shared" si="2"/>
        <v>2</v>
      </c>
      <c r="B48" s="1">
        <v>21</v>
      </c>
      <c r="C48" s="1">
        <f t="shared" si="3"/>
        <v>22102</v>
      </c>
      <c r="D48" s="1" t="s">
        <v>26</v>
      </c>
      <c r="E48" s="1" t="s">
        <v>32</v>
      </c>
      <c r="F48" s="1">
        <f t="shared" si="0"/>
        <v>2</v>
      </c>
      <c r="G48" s="1" t="s">
        <v>171</v>
      </c>
    </row>
    <row r="49" spans="1:7" x14ac:dyDescent="0.3">
      <c r="A49" s="1">
        <f t="shared" si="2"/>
        <v>2</v>
      </c>
      <c r="B49" s="1">
        <v>22</v>
      </c>
      <c r="C49" s="1">
        <f t="shared" si="3"/>
        <v>22202</v>
      </c>
      <c r="D49" s="1" t="s">
        <v>26</v>
      </c>
      <c r="E49" s="1" t="s">
        <v>32</v>
      </c>
      <c r="F49" s="1">
        <f t="shared" si="0"/>
        <v>2</v>
      </c>
      <c r="G49" s="1" t="s">
        <v>172</v>
      </c>
    </row>
    <row r="50" spans="1:7" x14ac:dyDescent="0.3">
      <c r="A50" s="1">
        <f t="shared" si="2"/>
        <v>2</v>
      </c>
      <c r="B50" s="1">
        <v>23</v>
      </c>
      <c r="C50" s="1">
        <f t="shared" si="3"/>
        <v>22302</v>
      </c>
      <c r="D50" s="1" t="s">
        <v>26</v>
      </c>
      <c r="E50" s="1" t="s">
        <v>32</v>
      </c>
      <c r="F50" s="1">
        <f t="shared" si="0"/>
        <v>2</v>
      </c>
      <c r="G50" s="1" t="s">
        <v>173</v>
      </c>
    </row>
    <row r="51" spans="1:7" x14ac:dyDescent="0.3">
      <c r="A51" s="1">
        <f t="shared" si="2"/>
        <v>2</v>
      </c>
      <c r="B51" s="1">
        <v>24</v>
      </c>
      <c r="C51" s="1">
        <f t="shared" si="3"/>
        <v>22402</v>
      </c>
      <c r="D51" s="1" t="s">
        <v>26</v>
      </c>
      <c r="E51" s="1" t="s">
        <v>32</v>
      </c>
      <c r="F51" s="1">
        <f t="shared" si="0"/>
        <v>2</v>
      </c>
      <c r="G51" s="1" t="s">
        <v>174</v>
      </c>
    </row>
    <row r="52" spans="1:7" x14ac:dyDescent="0.3">
      <c r="A52" s="1">
        <f t="shared" si="2"/>
        <v>3</v>
      </c>
      <c r="B52" s="1">
        <v>0</v>
      </c>
      <c r="C52" s="1">
        <f t="shared" si="3"/>
        <v>30002</v>
      </c>
      <c r="D52" s="1" t="s">
        <v>27</v>
      </c>
      <c r="E52" s="1" t="s">
        <v>61</v>
      </c>
      <c r="F52" s="1">
        <f t="shared" si="0"/>
        <v>3</v>
      </c>
      <c r="G52" s="1" t="s">
        <v>175</v>
      </c>
    </row>
    <row r="53" spans="1:7" x14ac:dyDescent="0.3">
      <c r="A53" s="1">
        <f t="shared" si="2"/>
        <v>3</v>
      </c>
      <c r="B53" s="1">
        <v>1</v>
      </c>
      <c r="C53" s="1">
        <f t="shared" si="3"/>
        <v>30102</v>
      </c>
      <c r="D53" s="1" t="s">
        <v>27</v>
      </c>
      <c r="E53" s="1" t="s">
        <v>36</v>
      </c>
      <c r="F53" s="1">
        <f t="shared" si="0"/>
        <v>3</v>
      </c>
      <c r="G53" s="1" t="s">
        <v>176</v>
      </c>
    </row>
    <row r="54" spans="1:7" x14ac:dyDescent="0.3">
      <c r="A54" s="1">
        <f t="shared" si="2"/>
        <v>3</v>
      </c>
      <c r="B54" s="1">
        <v>2</v>
      </c>
      <c r="C54" s="1">
        <f t="shared" si="3"/>
        <v>30202</v>
      </c>
      <c r="D54" s="1" t="s">
        <v>27</v>
      </c>
      <c r="E54" s="1" t="s">
        <v>36</v>
      </c>
      <c r="F54" s="1">
        <f t="shared" si="0"/>
        <v>3</v>
      </c>
      <c r="G54" s="1" t="s">
        <v>177</v>
      </c>
    </row>
    <row r="55" spans="1:7" x14ac:dyDescent="0.3">
      <c r="A55" s="1">
        <f t="shared" si="2"/>
        <v>3</v>
      </c>
      <c r="B55" s="1">
        <v>3</v>
      </c>
      <c r="C55" s="1">
        <f t="shared" si="3"/>
        <v>30302</v>
      </c>
      <c r="D55" s="1" t="s">
        <v>27</v>
      </c>
      <c r="E55" s="1" t="s">
        <v>35</v>
      </c>
      <c r="F55" s="1">
        <f t="shared" si="0"/>
        <v>3</v>
      </c>
      <c r="G55" s="1" t="s">
        <v>178</v>
      </c>
    </row>
    <row r="56" spans="1:7" x14ac:dyDescent="0.3">
      <c r="A56" s="1">
        <f t="shared" si="2"/>
        <v>3</v>
      </c>
      <c r="B56" s="1">
        <v>4</v>
      </c>
      <c r="C56" s="1">
        <f t="shared" si="3"/>
        <v>30402</v>
      </c>
      <c r="D56" s="1" t="s">
        <v>27</v>
      </c>
      <c r="E56" s="1" t="s">
        <v>35</v>
      </c>
      <c r="F56" s="1">
        <f t="shared" si="0"/>
        <v>3</v>
      </c>
      <c r="G56" s="1" t="s">
        <v>179</v>
      </c>
    </row>
    <row r="57" spans="1:7" x14ac:dyDescent="0.3">
      <c r="A57" s="1">
        <f t="shared" si="2"/>
        <v>3</v>
      </c>
      <c r="B57" s="1">
        <v>5</v>
      </c>
      <c r="C57" s="1">
        <f t="shared" si="3"/>
        <v>30502</v>
      </c>
      <c r="D57" s="1" t="s">
        <v>27</v>
      </c>
      <c r="E57" s="1" t="s">
        <v>35</v>
      </c>
      <c r="F57" s="1">
        <f t="shared" si="0"/>
        <v>3</v>
      </c>
      <c r="G57" s="1" t="s">
        <v>180</v>
      </c>
    </row>
    <row r="58" spans="1:7" x14ac:dyDescent="0.3">
      <c r="A58" s="1">
        <f t="shared" si="2"/>
        <v>3</v>
      </c>
      <c r="B58" s="1">
        <v>6</v>
      </c>
      <c r="C58" s="1">
        <f t="shared" si="3"/>
        <v>30602</v>
      </c>
      <c r="D58" s="1" t="s">
        <v>27</v>
      </c>
      <c r="E58" s="1" t="s">
        <v>35</v>
      </c>
      <c r="F58" s="1">
        <f t="shared" si="0"/>
        <v>3</v>
      </c>
      <c r="G58" s="1" t="s">
        <v>181</v>
      </c>
    </row>
    <row r="59" spans="1:7" x14ac:dyDescent="0.3">
      <c r="A59" s="1">
        <f t="shared" si="2"/>
        <v>3</v>
      </c>
      <c r="B59" s="1">
        <v>7</v>
      </c>
      <c r="C59" s="1">
        <f t="shared" si="3"/>
        <v>30702</v>
      </c>
      <c r="D59" s="1" t="s">
        <v>27</v>
      </c>
      <c r="E59" s="1" t="s">
        <v>35</v>
      </c>
      <c r="F59" s="1">
        <f t="shared" si="0"/>
        <v>3</v>
      </c>
      <c r="G59" s="1" t="s">
        <v>182</v>
      </c>
    </row>
    <row r="60" spans="1:7" x14ac:dyDescent="0.3">
      <c r="A60" s="1">
        <f t="shared" si="2"/>
        <v>3</v>
      </c>
      <c r="B60" s="1">
        <v>8</v>
      </c>
      <c r="C60" s="1">
        <f t="shared" si="3"/>
        <v>30802</v>
      </c>
      <c r="D60" s="1" t="s">
        <v>27</v>
      </c>
      <c r="E60" s="1" t="s">
        <v>35</v>
      </c>
      <c r="F60" s="1">
        <f t="shared" si="0"/>
        <v>3</v>
      </c>
      <c r="G60" s="1" t="s">
        <v>183</v>
      </c>
    </row>
    <row r="61" spans="1:7" x14ac:dyDescent="0.3">
      <c r="A61" s="1">
        <f t="shared" si="2"/>
        <v>3</v>
      </c>
      <c r="B61" s="1">
        <v>9</v>
      </c>
      <c r="C61" s="1">
        <f t="shared" si="3"/>
        <v>30902</v>
      </c>
      <c r="D61" s="1" t="s">
        <v>27</v>
      </c>
      <c r="E61" s="1" t="s">
        <v>35</v>
      </c>
      <c r="F61" s="1">
        <f t="shared" si="0"/>
        <v>3</v>
      </c>
      <c r="G61" s="1" t="s">
        <v>184</v>
      </c>
    </row>
    <row r="62" spans="1:7" x14ac:dyDescent="0.3">
      <c r="A62" s="1">
        <f t="shared" si="2"/>
        <v>3</v>
      </c>
      <c r="B62" s="1">
        <v>10</v>
      </c>
      <c r="C62" s="1">
        <f t="shared" si="3"/>
        <v>31002</v>
      </c>
      <c r="D62" s="1" t="s">
        <v>27</v>
      </c>
      <c r="E62" s="1" t="s">
        <v>35</v>
      </c>
      <c r="F62" s="1">
        <f t="shared" si="0"/>
        <v>3</v>
      </c>
      <c r="G62" s="1" t="s">
        <v>185</v>
      </c>
    </row>
    <row r="63" spans="1:7" x14ac:dyDescent="0.3">
      <c r="A63" s="1">
        <f t="shared" si="2"/>
        <v>3</v>
      </c>
      <c r="B63" s="1">
        <v>11</v>
      </c>
      <c r="C63" s="1">
        <f t="shared" si="3"/>
        <v>31102</v>
      </c>
      <c r="D63" s="1" t="s">
        <v>27</v>
      </c>
      <c r="E63" s="1" t="s">
        <v>35</v>
      </c>
      <c r="F63" s="1">
        <f t="shared" si="0"/>
        <v>3</v>
      </c>
      <c r="G63" s="1" t="s">
        <v>186</v>
      </c>
    </row>
    <row r="64" spans="1:7" x14ac:dyDescent="0.3">
      <c r="A64" s="1">
        <f t="shared" si="2"/>
        <v>3</v>
      </c>
      <c r="B64" s="1">
        <v>12</v>
      </c>
      <c r="C64" s="1">
        <f t="shared" si="3"/>
        <v>31202</v>
      </c>
      <c r="D64" s="1" t="s">
        <v>27</v>
      </c>
      <c r="E64" s="1" t="s">
        <v>35</v>
      </c>
      <c r="F64" s="1">
        <f t="shared" si="0"/>
        <v>3</v>
      </c>
      <c r="G64" s="1" t="s">
        <v>187</v>
      </c>
    </row>
    <row r="65" spans="1:7" x14ac:dyDescent="0.3">
      <c r="A65" s="1">
        <f t="shared" si="2"/>
        <v>3</v>
      </c>
      <c r="B65" s="1">
        <v>13</v>
      </c>
      <c r="C65" s="1">
        <f t="shared" si="3"/>
        <v>31302</v>
      </c>
      <c r="D65" s="1" t="s">
        <v>27</v>
      </c>
      <c r="E65" s="1" t="s">
        <v>35</v>
      </c>
      <c r="F65" s="1">
        <f t="shared" si="0"/>
        <v>3</v>
      </c>
      <c r="G65" s="1" t="s">
        <v>188</v>
      </c>
    </row>
    <row r="66" spans="1:7" x14ac:dyDescent="0.3">
      <c r="A66" s="1">
        <f t="shared" si="2"/>
        <v>3</v>
      </c>
      <c r="B66" s="1">
        <v>14</v>
      </c>
      <c r="C66" s="1">
        <f t="shared" si="3"/>
        <v>31402</v>
      </c>
      <c r="D66" s="1" t="s">
        <v>27</v>
      </c>
      <c r="E66" s="1" t="s">
        <v>35</v>
      </c>
      <c r="F66" s="1">
        <f t="shared" si="0"/>
        <v>3</v>
      </c>
      <c r="G66" s="1" t="s">
        <v>189</v>
      </c>
    </row>
    <row r="67" spans="1:7" x14ac:dyDescent="0.3">
      <c r="A67" s="1">
        <f t="shared" si="2"/>
        <v>3</v>
      </c>
      <c r="B67" s="1">
        <v>15</v>
      </c>
      <c r="C67" s="1">
        <f t="shared" si="3"/>
        <v>31502</v>
      </c>
      <c r="D67" s="1" t="s">
        <v>27</v>
      </c>
      <c r="E67" s="1" t="s">
        <v>35</v>
      </c>
      <c r="F67" s="1">
        <f t="shared" ref="F67:F126" si="4">A67</f>
        <v>3</v>
      </c>
      <c r="G67" s="1" t="s">
        <v>190</v>
      </c>
    </row>
    <row r="68" spans="1:7" x14ac:dyDescent="0.3">
      <c r="A68" s="1">
        <f t="shared" si="2"/>
        <v>3</v>
      </c>
      <c r="B68" s="1">
        <v>16</v>
      </c>
      <c r="C68" s="1">
        <f t="shared" si="3"/>
        <v>31602</v>
      </c>
      <c r="D68" s="1" t="s">
        <v>27</v>
      </c>
      <c r="E68" s="1" t="s">
        <v>35</v>
      </c>
      <c r="F68" s="1">
        <f t="shared" si="4"/>
        <v>3</v>
      </c>
      <c r="G68" s="1" t="s">
        <v>191</v>
      </c>
    </row>
    <row r="69" spans="1:7" x14ac:dyDescent="0.3">
      <c r="A69" s="1">
        <f t="shared" si="2"/>
        <v>3</v>
      </c>
      <c r="B69" s="1">
        <v>17</v>
      </c>
      <c r="C69" s="1">
        <f t="shared" si="3"/>
        <v>31702</v>
      </c>
      <c r="D69" s="1" t="s">
        <v>27</v>
      </c>
      <c r="E69" s="1" t="s">
        <v>35</v>
      </c>
      <c r="F69" s="1">
        <f t="shared" si="4"/>
        <v>3</v>
      </c>
      <c r="G69" s="1" t="s">
        <v>192</v>
      </c>
    </row>
    <row r="70" spans="1:7" x14ac:dyDescent="0.3">
      <c r="A70" s="1">
        <f t="shared" si="2"/>
        <v>3</v>
      </c>
      <c r="B70" s="1">
        <v>18</v>
      </c>
      <c r="C70" s="1">
        <f t="shared" si="3"/>
        <v>31802</v>
      </c>
      <c r="D70" s="1" t="s">
        <v>27</v>
      </c>
      <c r="E70" s="1" t="s">
        <v>35</v>
      </c>
      <c r="F70" s="1">
        <f t="shared" si="4"/>
        <v>3</v>
      </c>
      <c r="G70" s="1" t="s">
        <v>193</v>
      </c>
    </row>
    <row r="71" spans="1:7" x14ac:dyDescent="0.3">
      <c r="A71" s="1">
        <f t="shared" si="2"/>
        <v>3</v>
      </c>
      <c r="B71" s="1">
        <v>19</v>
      </c>
      <c r="C71" s="1">
        <f t="shared" si="3"/>
        <v>31902</v>
      </c>
      <c r="D71" s="1" t="s">
        <v>27</v>
      </c>
      <c r="E71" s="1" t="s">
        <v>35</v>
      </c>
      <c r="F71" s="1">
        <f t="shared" si="4"/>
        <v>3</v>
      </c>
      <c r="G71" s="1" t="s">
        <v>194</v>
      </c>
    </row>
    <row r="72" spans="1:7" x14ac:dyDescent="0.3">
      <c r="A72" s="1">
        <f t="shared" si="2"/>
        <v>3</v>
      </c>
      <c r="B72" s="1">
        <v>20</v>
      </c>
      <c r="C72" s="1">
        <f t="shared" si="3"/>
        <v>32002</v>
      </c>
      <c r="D72" s="1" t="s">
        <v>27</v>
      </c>
      <c r="E72" s="1" t="s">
        <v>35</v>
      </c>
      <c r="F72" s="1">
        <f t="shared" si="4"/>
        <v>3</v>
      </c>
      <c r="G72" s="1" t="s">
        <v>195</v>
      </c>
    </row>
    <row r="73" spans="1:7" x14ac:dyDescent="0.3">
      <c r="A73" s="1">
        <f t="shared" si="2"/>
        <v>3</v>
      </c>
      <c r="B73" s="1">
        <v>21</v>
      </c>
      <c r="C73" s="1">
        <f t="shared" si="3"/>
        <v>32102</v>
      </c>
      <c r="D73" s="1" t="s">
        <v>27</v>
      </c>
      <c r="E73" s="1" t="s">
        <v>35</v>
      </c>
      <c r="F73" s="1">
        <f t="shared" si="4"/>
        <v>3</v>
      </c>
      <c r="G73" s="1" t="s">
        <v>196</v>
      </c>
    </row>
    <row r="74" spans="1:7" x14ac:dyDescent="0.3">
      <c r="A74" s="1">
        <f t="shared" si="2"/>
        <v>3</v>
      </c>
      <c r="B74" s="1">
        <v>22</v>
      </c>
      <c r="C74" s="1">
        <f t="shared" si="3"/>
        <v>32202</v>
      </c>
      <c r="D74" s="1" t="s">
        <v>27</v>
      </c>
      <c r="E74" s="1" t="s">
        <v>35</v>
      </c>
      <c r="F74" s="1">
        <f t="shared" si="4"/>
        <v>3</v>
      </c>
      <c r="G74" s="1" t="s">
        <v>197</v>
      </c>
    </row>
    <row r="75" spans="1:7" x14ac:dyDescent="0.3">
      <c r="A75" s="1">
        <f t="shared" si="2"/>
        <v>3</v>
      </c>
      <c r="B75" s="1">
        <v>23</v>
      </c>
      <c r="C75" s="1">
        <f t="shared" si="3"/>
        <v>32302</v>
      </c>
      <c r="D75" s="1" t="s">
        <v>27</v>
      </c>
      <c r="E75" s="1" t="s">
        <v>35</v>
      </c>
      <c r="F75" s="1">
        <f t="shared" si="4"/>
        <v>3</v>
      </c>
      <c r="G75" s="1" t="s">
        <v>198</v>
      </c>
    </row>
    <row r="76" spans="1:7" x14ac:dyDescent="0.3">
      <c r="A76" s="1">
        <f t="shared" si="2"/>
        <v>3</v>
      </c>
      <c r="B76" s="1">
        <v>24</v>
      </c>
      <c r="C76" s="1">
        <f t="shared" si="3"/>
        <v>32402</v>
      </c>
      <c r="D76" s="1" t="s">
        <v>27</v>
      </c>
      <c r="E76" s="1" t="s">
        <v>35</v>
      </c>
      <c r="F76" s="1">
        <f t="shared" si="4"/>
        <v>3</v>
      </c>
      <c r="G76" s="1" t="s">
        <v>199</v>
      </c>
    </row>
    <row r="77" spans="1:7" x14ac:dyDescent="0.3">
      <c r="A77" s="1">
        <f t="shared" si="2"/>
        <v>4</v>
      </c>
      <c r="B77" s="1">
        <v>0</v>
      </c>
      <c r="C77" s="1">
        <f t="shared" si="3"/>
        <v>40002</v>
      </c>
      <c r="D77" s="1" t="s">
        <v>28</v>
      </c>
      <c r="E77" s="1" t="s">
        <v>38</v>
      </c>
      <c r="F77" s="1">
        <f t="shared" si="4"/>
        <v>4</v>
      </c>
      <c r="G77" s="1" t="s">
        <v>79</v>
      </c>
    </row>
    <row r="78" spans="1:7" x14ac:dyDescent="0.3">
      <c r="A78" s="1">
        <f t="shared" si="2"/>
        <v>4</v>
      </c>
      <c r="B78" s="1">
        <v>1</v>
      </c>
      <c r="C78" s="1">
        <f t="shared" si="3"/>
        <v>40102</v>
      </c>
      <c r="D78" s="1" t="s">
        <v>28</v>
      </c>
      <c r="E78" s="1" t="s">
        <v>38</v>
      </c>
      <c r="F78" s="1">
        <f t="shared" si="4"/>
        <v>4</v>
      </c>
      <c r="G78" s="1" t="s">
        <v>80</v>
      </c>
    </row>
    <row r="79" spans="1:7" x14ac:dyDescent="0.3">
      <c r="A79" s="1">
        <f t="shared" si="2"/>
        <v>4</v>
      </c>
      <c r="B79" s="1">
        <v>2</v>
      </c>
      <c r="C79" s="1">
        <f t="shared" si="3"/>
        <v>40202</v>
      </c>
      <c r="D79" s="1" t="s">
        <v>28</v>
      </c>
      <c r="E79" s="1" t="s">
        <v>37</v>
      </c>
      <c r="F79" s="1">
        <f t="shared" si="4"/>
        <v>4</v>
      </c>
      <c r="G79" s="1" t="s">
        <v>81</v>
      </c>
    </row>
    <row r="80" spans="1:7" x14ac:dyDescent="0.3">
      <c r="A80" s="1">
        <f t="shared" si="2"/>
        <v>4</v>
      </c>
      <c r="B80" s="1">
        <v>3</v>
      </c>
      <c r="C80" s="1">
        <f t="shared" si="3"/>
        <v>40302</v>
      </c>
      <c r="D80" s="1" t="s">
        <v>28</v>
      </c>
      <c r="E80" s="1" t="s">
        <v>37</v>
      </c>
      <c r="F80" s="1">
        <f t="shared" si="4"/>
        <v>4</v>
      </c>
      <c r="G80" s="1" t="s">
        <v>82</v>
      </c>
    </row>
    <row r="81" spans="1:7" x14ac:dyDescent="0.3">
      <c r="A81" s="1">
        <f t="shared" si="2"/>
        <v>4</v>
      </c>
      <c r="B81" s="1">
        <v>4</v>
      </c>
      <c r="C81" s="1">
        <f t="shared" si="3"/>
        <v>40402</v>
      </c>
      <c r="D81" s="1" t="s">
        <v>28</v>
      </c>
      <c r="E81" s="1" t="s">
        <v>37</v>
      </c>
      <c r="F81" s="1">
        <f t="shared" si="4"/>
        <v>4</v>
      </c>
      <c r="G81" s="1" t="s">
        <v>83</v>
      </c>
    </row>
    <row r="82" spans="1:7" x14ac:dyDescent="0.3">
      <c r="A82" s="1">
        <f t="shared" si="2"/>
        <v>4</v>
      </c>
      <c r="B82" s="1">
        <v>5</v>
      </c>
      <c r="C82" s="1">
        <f t="shared" si="3"/>
        <v>40502</v>
      </c>
      <c r="D82" s="1" t="s">
        <v>28</v>
      </c>
      <c r="E82" s="1" t="s">
        <v>37</v>
      </c>
      <c r="F82" s="1">
        <f t="shared" si="4"/>
        <v>4</v>
      </c>
      <c r="G82" s="1" t="s">
        <v>84</v>
      </c>
    </row>
    <row r="83" spans="1:7" x14ac:dyDescent="0.3">
      <c r="A83" s="1">
        <f t="shared" si="2"/>
        <v>4</v>
      </c>
      <c r="B83" s="1">
        <v>6</v>
      </c>
      <c r="C83" s="1">
        <f t="shared" si="3"/>
        <v>40602</v>
      </c>
      <c r="D83" s="1" t="s">
        <v>28</v>
      </c>
      <c r="E83" s="1" t="s">
        <v>37</v>
      </c>
      <c r="F83" s="1">
        <f t="shared" si="4"/>
        <v>4</v>
      </c>
      <c r="G83" s="1" t="s">
        <v>85</v>
      </c>
    </row>
    <row r="84" spans="1:7" x14ac:dyDescent="0.3">
      <c r="A84" s="1">
        <f t="shared" si="2"/>
        <v>4</v>
      </c>
      <c r="B84" s="1">
        <v>7</v>
      </c>
      <c r="C84" s="1">
        <f t="shared" si="3"/>
        <v>40702</v>
      </c>
      <c r="D84" s="1" t="s">
        <v>28</v>
      </c>
      <c r="E84" s="1" t="s">
        <v>37</v>
      </c>
      <c r="F84" s="1">
        <f t="shared" si="4"/>
        <v>4</v>
      </c>
      <c r="G84" s="1" t="s">
        <v>86</v>
      </c>
    </row>
    <row r="85" spans="1:7" x14ac:dyDescent="0.3">
      <c r="A85" s="1">
        <f t="shared" si="2"/>
        <v>4</v>
      </c>
      <c r="B85" s="1">
        <v>8</v>
      </c>
      <c r="C85" s="1">
        <f t="shared" si="3"/>
        <v>40802</v>
      </c>
      <c r="D85" s="1" t="s">
        <v>28</v>
      </c>
      <c r="E85" s="1" t="s">
        <v>37</v>
      </c>
      <c r="F85" s="1">
        <f t="shared" si="4"/>
        <v>4</v>
      </c>
      <c r="G85" s="1" t="s">
        <v>87</v>
      </c>
    </row>
    <row r="86" spans="1:7" x14ac:dyDescent="0.3">
      <c r="A86" s="1">
        <f t="shared" si="2"/>
        <v>4</v>
      </c>
      <c r="B86" s="1">
        <v>9</v>
      </c>
      <c r="C86" s="1">
        <f t="shared" si="3"/>
        <v>40902</v>
      </c>
      <c r="D86" s="1" t="s">
        <v>28</v>
      </c>
      <c r="E86" s="1" t="s">
        <v>37</v>
      </c>
      <c r="F86" s="1">
        <f t="shared" si="4"/>
        <v>4</v>
      </c>
      <c r="G86" s="1" t="s">
        <v>88</v>
      </c>
    </row>
    <row r="87" spans="1:7" x14ac:dyDescent="0.3">
      <c r="A87" s="1">
        <f t="shared" si="2"/>
        <v>4</v>
      </c>
      <c r="B87" s="1">
        <v>10</v>
      </c>
      <c r="C87" s="1">
        <f t="shared" si="3"/>
        <v>41002</v>
      </c>
      <c r="D87" s="1" t="s">
        <v>28</v>
      </c>
      <c r="E87" s="1" t="s">
        <v>37</v>
      </c>
      <c r="F87" s="1">
        <f t="shared" si="4"/>
        <v>4</v>
      </c>
      <c r="G87" s="1" t="s">
        <v>89</v>
      </c>
    </row>
    <row r="88" spans="1:7" x14ac:dyDescent="0.3">
      <c r="A88" s="1">
        <f t="shared" si="2"/>
        <v>4</v>
      </c>
      <c r="B88" s="1">
        <v>11</v>
      </c>
      <c r="C88" s="1">
        <f t="shared" si="3"/>
        <v>41102</v>
      </c>
      <c r="D88" s="1" t="s">
        <v>28</v>
      </c>
      <c r="E88" s="1" t="s">
        <v>37</v>
      </c>
      <c r="F88" s="1">
        <f t="shared" si="4"/>
        <v>4</v>
      </c>
      <c r="G88" s="1" t="s">
        <v>90</v>
      </c>
    </row>
    <row r="89" spans="1:7" x14ac:dyDescent="0.3">
      <c r="A89" s="1">
        <f t="shared" si="2"/>
        <v>4</v>
      </c>
      <c r="B89" s="1">
        <v>12</v>
      </c>
      <c r="C89" s="1">
        <f t="shared" si="3"/>
        <v>41202</v>
      </c>
      <c r="D89" s="1" t="s">
        <v>28</v>
      </c>
      <c r="E89" s="1" t="s">
        <v>37</v>
      </c>
      <c r="F89" s="1">
        <f t="shared" si="4"/>
        <v>4</v>
      </c>
      <c r="G89" s="1" t="s">
        <v>91</v>
      </c>
    </row>
    <row r="90" spans="1:7" x14ac:dyDescent="0.3">
      <c r="A90" s="1">
        <f t="shared" si="2"/>
        <v>4</v>
      </c>
      <c r="B90" s="1">
        <v>13</v>
      </c>
      <c r="C90" s="1">
        <f t="shared" si="3"/>
        <v>41302</v>
      </c>
      <c r="D90" s="1" t="s">
        <v>28</v>
      </c>
      <c r="E90" s="1" t="s">
        <v>37</v>
      </c>
      <c r="F90" s="1">
        <f t="shared" si="4"/>
        <v>4</v>
      </c>
      <c r="G90" s="1" t="s">
        <v>92</v>
      </c>
    </row>
    <row r="91" spans="1:7" x14ac:dyDescent="0.3">
      <c r="A91" s="1">
        <f t="shared" si="2"/>
        <v>4</v>
      </c>
      <c r="B91" s="1">
        <v>14</v>
      </c>
      <c r="C91" s="1">
        <f t="shared" si="3"/>
        <v>41402</v>
      </c>
      <c r="D91" s="1" t="s">
        <v>28</v>
      </c>
      <c r="E91" s="1" t="s">
        <v>37</v>
      </c>
      <c r="F91" s="1">
        <f t="shared" si="4"/>
        <v>4</v>
      </c>
      <c r="G91" s="1" t="s">
        <v>93</v>
      </c>
    </row>
    <row r="92" spans="1:7" x14ac:dyDescent="0.3">
      <c r="A92" s="1">
        <f t="shared" ref="A92:A126" si="5">A67+1</f>
        <v>4</v>
      </c>
      <c r="B92" s="1">
        <v>15</v>
      </c>
      <c r="C92" s="1">
        <f t="shared" ref="C92:C126" si="6">C67+10000</f>
        <v>41502</v>
      </c>
      <c r="D92" s="1" t="s">
        <v>28</v>
      </c>
      <c r="E92" s="1" t="s">
        <v>37</v>
      </c>
      <c r="F92" s="1">
        <f t="shared" si="4"/>
        <v>4</v>
      </c>
      <c r="G92" s="1" t="s">
        <v>94</v>
      </c>
    </row>
    <row r="93" spans="1:7" x14ac:dyDescent="0.3">
      <c r="A93" s="1">
        <f t="shared" si="5"/>
        <v>4</v>
      </c>
      <c r="B93" s="1">
        <v>16</v>
      </c>
      <c r="C93" s="1">
        <f t="shared" si="6"/>
        <v>41602</v>
      </c>
      <c r="D93" s="1" t="s">
        <v>28</v>
      </c>
      <c r="E93" s="1" t="s">
        <v>37</v>
      </c>
      <c r="F93" s="1">
        <f t="shared" si="4"/>
        <v>4</v>
      </c>
      <c r="G93" s="1" t="s">
        <v>95</v>
      </c>
    </row>
    <row r="94" spans="1:7" x14ac:dyDescent="0.3">
      <c r="A94" s="1">
        <f t="shared" si="5"/>
        <v>4</v>
      </c>
      <c r="B94" s="1">
        <v>17</v>
      </c>
      <c r="C94" s="1">
        <f t="shared" si="6"/>
        <v>41702</v>
      </c>
      <c r="D94" s="1" t="s">
        <v>28</v>
      </c>
      <c r="E94" s="1" t="s">
        <v>37</v>
      </c>
      <c r="F94" s="1">
        <f t="shared" si="4"/>
        <v>4</v>
      </c>
      <c r="G94" s="1" t="s">
        <v>96</v>
      </c>
    </row>
    <row r="95" spans="1:7" x14ac:dyDescent="0.3">
      <c r="A95" s="1">
        <f t="shared" si="5"/>
        <v>4</v>
      </c>
      <c r="B95" s="1">
        <v>18</v>
      </c>
      <c r="C95" s="1">
        <f t="shared" si="6"/>
        <v>41802</v>
      </c>
      <c r="D95" s="1" t="s">
        <v>28</v>
      </c>
      <c r="E95" s="1" t="s">
        <v>37</v>
      </c>
      <c r="F95" s="1">
        <f t="shared" si="4"/>
        <v>4</v>
      </c>
      <c r="G95" s="1" t="s">
        <v>97</v>
      </c>
    </row>
    <row r="96" spans="1:7" x14ac:dyDescent="0.3">
      <c r="A96" s="1">
        <f t="shared" si="5"/>
        <v>4</v>
      </c>
      <c r="B96" s="1">
        <v>19</v>
      </c>
      <c r="C96" s="1">
        <f t="shared" si="6"/>
        <v>41902</v>
      </c>
      <c r="D96" s="1" t="s">
        <v>28</v>
      </c>
      <c r="E96" s="1" t="s">
        <v>37</v>
      </c>
      <c r="F96" s="1">
        <f t="shared" si="4"/>
        <v>4</v>
      </c>
      <c r="G96" s="1" t="s">
        <v>200</v>
      </c>
    </row>
    <row r="97" spans="1:7" x14ac:dyDescent="0.3">
      <c r="A97" s="1">
        <f t="shared" si="5"/>
        <v>4</v>
      </c>
      <c r="B97" s="1">
        <v>20</v>
      </c>
      <c r="C97" s="1">
        <f t="shared" si="6"/>
        <v>42002</v>
      </c>
      <c r="D97" s="1" t="s">
        <v>28</v>
      </c>
      <c r="E97" s="1" t="s">
        <v>37</v>
      </c>
      <c r="F97" s="1">
        <f t="shared" si="4"/>
        <v>4</v>
      </c>
      <c r="G97" s="1" t="s">
        <v>201</v>
      </c>
    </row>
    <row r="98" spans="1:7" x14ac:dyDescent="0.3">
      <c r="A98" s="1">
        <f t="shared" si="5"/>
        <v>4</v>
      </c>
      <c r="B98" s="1">
        <v>21</v>
      </c>
      <c r="C98" s="1">
        <f t="shared" si="6"/>
        <v>42102</v>
      </c>
      <c r="D98" s="1" t="s">
        <v>28</v>
      </c>
      <c r="E98" s="1" t="s">
        <v>37</v>
      </c>
      <c r="F98" s="1">
        <f t="shared" si="4"/>
        <v>4</v>
      </c>
      <c r="G98" s="1" t="s">
        <v>202</v>
      </c>
    </row>
    <row r="99" spans="1:7" x14ac:dyDescent="0.3">
      <c r="A99" s="1">
        <f t="shared" si="5"/>
        <v>4</v>
      </c>
      <c r="B99" s="1">
        <v>22</v>
      </c>
      <c r="C99" s="1">
        <f t="shared" si="6"/>
        <v>42202</v>
      </c>
      <c r="D99" s="1" t="s">
        <v>28</v>
      </c>
      <c r="E99" s="1" t="s">
        <v>37</v>
      </c>
      <c r="F99" s="1">
        <f t="shared" si="4"/>
        <v>4</v>
      </c>
      <c r="G99" s="1" t="s">
        <v>203</v>
      </c>
    </row>
    <row r="100" spans="1:7" x14ac:dyDescent="0.3">
      <c r="A100" s="1">
        <f t="shared" si="5"/>
        <v>4</v>
      </c>
      <c r="B100" s="1">
        <v>23</v>
      </c>
      <c r="C100" s="1">
        <f t="shared" si="6"/>
        <v>42302</v>
      </c>
      <c r="D100" s="1" t="s">
        <v>28</v>
      </c>
      <c r="E100" s="1" t="s">
        <v>37</v>
      </c>
      <c r="F100" s="1">
        <f t="shared" si="4"/>
        <v>4</v>
      </c>
      <c r="G100" s="1" t="s">
        <v>204</v>
      </c>
    </row>
    <row r="101" spans="1:7" x14ac:dyDescent="0.3">
      <c r="A101" s="1">
        <f t="shared" si="5"/>
        <v>4</v>
      </c>
      <c r="B101" s="1">
        <v>24</v>
      </c>
      <c r="C101" s="1">
        <f t="shared" si="6"/>
        <v>42402</v>
      </c>
      <c r="D101" s="1" t="s">
        <v>28</v>
      </c>
      <c r="E101" s="1" t="s">
        <v>37</v>
      </c>
      <c r="F101" s="1">
        <f t="shared" si="4"/>
        <v>4</v>
      </c>
      <c r="G101" s="1" t="s">
        <v>205</v>
      </c>
    </row>
    <row r="102" spans="1:7" x14ac:dyDescent="0.3">
      <c r="A102" s="1">
        <f t="shared" si="5"/>
        <v>5</v>
      </c>
      <c r="B102" s="1">
        <v>0</v>
      </c>
      <c r="C102" s="1">
        <f t="shared" si="6"/>
        <v>50002</v>
      </c>
      <c r="D102" s="1" t="s">
        <v>29</v>
      </c>
      <c r="E102" s="1" t="s">
        <v>40</v>
      </c>
      <c r="F102" s="1">
        <f t="shared" si="4"/>
        <v>5</v>
      </c>
      <c r="G102" s="1" t="s">
        <v>206</v>
      </c>
    </row>
    <row r="103" spans="1:7" x14ac:dyDescent="0.3">
      <c r="A103" s="1">
        <f t="shared" si="5"/>
        <v>5</v>
      </c>
      <c r="B103" s="1">
        <v>1</v>
      </c>
      <c r="C103" s="1">
        <f t="shared" si="6"/>
        <v>50102</v>
      </c>
      <c r="D103" s="1" t="s">
        <v>29</v>
      </c>
      <c r="E103" s="1" t="s">
        <v>40</v>
      </c>
      <c r="F103" s="1">
        <f t="shared" si="4"/>
        <v>5</v>
      </c>
      <c r="G103" s="1" t="s">
        <v>207</v>
      </c>
    </row>
    <row r="104" spans="1:7" x14ac:dyDescent="0.3">
      <c r="A104" s="1">
        <f t="shared" si="5"/>
        <v>5</v>
      </c>
      <c r="B104" s="1">
        <v>2</v>
      </c>
      <c r="C104" s="1">
        <f t="shared" si="6"/>
        <v>50202</v>
      </c>
      <c r="D104" s="1" t="s">
        <v>29</v>
      </c>
      <c r="E104" s="1" t="s">
        <v>39</v>
      </c>
      <c r="F104" s="1">
        <f t="shared" si="4"/>
        <v>5</v>
      </c>
      <c r="G104" s="1" t="s">
        <v>208</v>
      </c>
    </row>
    <row r="105" spans="1:7" x14ac:dyDescent="0.3">
      <c r="A105" s="1">
        <f t="shared" si="5"/>
        <v>5</v>
      </c>
      <c r="B105" s="1">
        <v>3</v>
      </c>
      <c r="C105" s="1">
        <f t="shared" si="6"/>
        <v>50302</v>
      </c>
      <c r="D105" s="1" t="s">
        <v>29</v>
      </c>
      <c r="E105" s="1" t="s">
        <v>39</v>
      </c>
      <c r="F105" s="1">
        <f t="shared" si="4"/>
        <v>5</v>
      </c>
      <c r="G105" s="1" t="s">
        <v>209</v>
      </c>
    </row>
    <row r="106" spans="1:7" x14ac:dyDescent="0.3">
      <c r="A106" s="1">
        <f t="shared" si="5"/>
        <v>5</v>
      </c>
      <c r="B106" s="1">
        <v>4</v>
      </c>
      <c r="C106" s="1">
        <f t="shared" si="6"/>
        <v>50402</v>
      </c>
      <c r="D106" s="1" t="s">
        <v>29</v>
      </c>
      <c r="E106" s="1" t="s">
        <v>39</v>
      </c>
      <c r="F106" s="1">
        <f t="shared" si="4"/>
        <v>5</v>
      </c>
      <c r="G106" s="1" t="s">
        <v>210</v>
      </c>
    </row>
    <row r="107" spans="1:7" x14ac:dyDescent="0.3">
      <c r="A107" s="1">
        <f t="shared" si="5"/>
        <v>5</v>
      </c>
      <c r="B107" s="1">
        <v>5</v>
      </c>
      <c r="C107" s="1">
        <f t="shared" si="6"/>
        <v>50502</v>
      </c>
      <c r="D107" s="1" t="s">
        <v>29</v>
      </c>
      <c r="E107" s="1" t="s">
        <v>39</v>
      </c>
      <c r="F107" s="1">
        <f t="shared" si="4"/>
        <v>5</v>
      </c>
      <c r="G107" s="1" t="s">
        <v>211</v>
      </c>
    </row>
    <row r="108" spans="1:7" x14ac:dyDescent="0.3">
      <c r="A108" s="1">
        <f t="shared" si="5"/>
        <v>5</v>
      </c>
      <c r="B108" s="1">
        <v>6</v>
      </c>
      <c r="C108" s="1">
        <f t="shared" si="6"/>
        <v>50602</v>
      </c>
      <c r="D108" s="1" t="s">
        <v>29</v>
      </c>
      <c r="E108" s="1" t="s">
        <v>39</v>
      </c>
      <c r="F108" s="1">
        <f t="shared" si="4"/>
        <v>5</v>
      </c>
      <c r="G108" s="1" t="s">
        <v>212</v>
      </c>
    </row>
    <row r="109" spans="1:7" x14ac:dyDescent="0.3">
      <c r="A109" s="1">
        <f t="shared" si="5"/>
        <v>5</v>
      </c>
      <c r="B109" s="1">
        <v>7</v>
      </c>
      <c r="C109" s="1">
        <f t="shared" si="6"/>
        <v>50702</v>
      </c>
      <c r="D109" s="1" t="s">
        <v>29</v>
      </c>
      <c r="E109" s="1" t="s">
        <v>39</v>
      </c>
      <c r="F109" s="1">
        <f t="shared" si="4"/>
        <v>5</v>
      </c>
      <c r="G109" s="1" t="s">
        <v>213</v>
      </c>
    </row>
    <row r="110" spans="1:7" x14ac:dyDescent="0.3">
      <c r="A110" s="1">
        <f t="shared" si="5"/>
        <v>5</v>
      </c>
      <c r="B110" s="1">
        <v>8</v>
      </c>
      <c r="C110" s="1">
        <f t="shared" si="6"/>
        <v>50802</v>
      </c>
      <c r="D110" s="1" t="s">
        <v>29</v>
      </c>
      <c r="E110" s="1" t="s">
        <v>39</v>
      </c>
      <c r="F110" s="1">
        <f t="shared" si="4"/>
        <v>5</v>
      </c>
      <c r="G110" s="1" t="s">
        <v>214</v>
      </c>
    </row>
    <row r="111" spans="1:7" x14ac:dyDescent="0.3">
      <c r="A111" s="1">
        <f t="shared" si="5"/>
        <v>5</v>
      </c>
      <c r="B111" s="1">
        <v>9</v>
      </c>
      <c r="C111" s="1">
        <f t="shared" si="6"/>
        <v>50902</v>
      </c>
      <c r="D111" s="1" t="s">
        <v>29</v>
      </c>
      <c r="E111" s="1" t="s">
        <v>39</v>
      </c>
      <c r="F111" s="1">
        <f t="shared" si="4"/>
        <v>5</v>
      </c>
      <c r="G111" s="1" t="s">
        <v>215</v>
      </c>
    </row>
    <row r="112" spans="1:7" x14ac:dyDescent="0.3">
      <c r="A112" s="1">
        <f t="shared" si="5"/>
        <v>5</v>
      </c>
      <c r="B112" s="1">
        <v>10</v>
      </c>
      <c r="C112" s="1">
        <f t="shared" si="6"/>
        <v>51002</v>
      </c>
      <c r="D112" s="1" t="s">
        <v>29</v>
      </c>
      <c r="E112" s="1" t="s">
        <v>39</v>
      </c>
      <c r="F112" s="1">
        <f t="shared" si="4"/>
        <v>5</v>
      </c>
      <c r="G112" s="1" t="s">
        <v>216</v>
      </c>
    </row>
    <row r="113" spans="1:7" x14ac:dyDescent="0.3">
      <c r="A113" s="1">
        <f t="shared" si="5"/>
        <v>5</v>
      </c>
      <c r="B113" s="1">
        <v>11</v>
      </c>
      <c r="C113" s="1">
        <f t="shared" si="6"/>
        <v>51102</v>
      </c>
      <c r="D113" s="1" t="s">
        <v>29</v>
      </c>
      <c r="E113" s="1" t="s">
        <v>39</v>
      </c>
      <c r="F113" s="1">
        <f t="shared" si="4"/>
        <v>5</v>
      </c>
      <c r="G113" s="1" t="s">
        <v>217</v>
      </c>
    </row>
    <row r="114" spans="1:7" x14ac:dyDescent="0.3">
      <c r="A114" s="1">
        <f t="shared" si="5"/>
        <v>5</v>
      </c>
      <c r="B114" s="1">
        <v>12</v>
      </c>
      <c r="C114" s="1">
        <f t="shared" si="6"/>
        <v>51202</v>
      </c>
      <c r="D114" s="1" t="s">
        <v>29</v>
      </c>
      <c r="E114" s="1" t="s">
        <v>39</v>
      </c>
      <c r="F114" s="1">
        <f t="shared" si="4"/>
        <v>5</v>
      </c>
      <c r="G114" s="1" t="s">
        <v>218</v>
      </c>
    </row>
    <row r="115" spans="1:7" x14ac:dyDescent="0.3">
      <c r="A115" s="1">
        <f t="shared" si="5"/>
        <v>5</v>
      </c>
      <c r="B115" s="1">
        <v>13</v>
      </c>
      <c r="C115" s="1">
        <f t="shared" si="6"/>
        <v>51302</v>
      </c>
      <c r="D115" s="1" t="s">
        <v>29</v>
      </c>
      <c r="E115" s="1" t="s">
        <v>39</v>
      </c>
      <c r="F115" s="1">
        <f t="shared" si="4"/>
        <v>5</v>
      </c>
      <c r="G115" s="1" t="s">
        <v>219</v>
      </c>
    </row>
    <row r="116" spans="1:7" x14ac:dyDescent="0.3">
      <c r="A116" s="1">
        <f t="shared" si="5"/>
        <v>5</v>
      </c>
      <c r="B116" s="1">
        <v>14</v>
      </c>
      <c r="C116" s="1">
        <f t="shared" si="6"/>
        <v>51402</v>
      </c>
      <c r="D116" s="1" t="s">
        <v>29</v>
      </c>
      <c r="E116" s="1" t="s">
        <v>39</v>
      </c>
      <c r="F116" s="1">
        <f t="shared" si="4"/>
        <v>5</v>
      </c>
      <c r="G116" s="1" t="s">
        <v>220</v>
      </c>
    </row>
    <row r="117" spans="1:7" x14ac:dyDescent="0.3">
      <c r="A117" s="1">
        <f t="shared" si="5"/>
        <v>5</v>
      </c>
      <c r="B117" s="1">
        <v>15</v>
      </c>
      <c r="C117" s="1">
        <f t="shared" si="6"/>
        <v>51502</v>
      </c>
      <c r="D117" s="1" t="s">
        <v>29</v>
      </c>
      <c r="E117" s="1" t="s">
        <v>39</v>
      </c>
      <c r="F117" s="1">
        <f t="shared" si="4"/>
        <v>5</v>
      </c>
      <c r="G117" s="1" t="s">
        <v>221</v>
      </c>
    </row>
    <row r="118" spans="1:7" x14ac:dyDescent="0.3">
      <c r="A118" s="1">
        <f t="shared" si="5"/>
        <v>5</v>
      </c>
      <c r="B118" s="1">
        <v>16</v>
      </c>
      <c r="C118" s="1">
        <f t="shared" si="6"/>
        <v>51602</v>
      </c>
      <c r="D118" s="1" t="s">
        <v>29</v>
      </c>
      <c r="E118" s="1" t="s">
        <v>39</v>
      </c>
      <c r="F118" s="1">
        <f t="shared" si="4"/>
        <v>5</v>
      </c>
      <c r="G118" s="1" t="s">
        <v>222</v>
      </c>
    </row>
    <row r="119" spans="1:7" x14ac:dyDescent="0.3">
      <c r="A119" s="1">
        <f t="shared" si="5"/>
        <v>5</v>
      </c>
      <c r="B119" s="1">
        <v>17</v>
      </c>
      <c r="C119" s="1">
        <f t="shared" si="6"/>
        <v>51702</v>
      </c>
      <c r="D119" s="1" t="s">
        <v>29</v>
      </c>
      <c r="E119" s="1" t="s">
        <v>39</v>
      </c>
      <c r="F119" s="1">
        <f t="shared" si="4"/>
        <v>5</v>
      </c>
      <c r="G119" s="1" t="s">
        <v>223</v>
      </c>
    </row>
    <row r="120" spans="1:7" x14ac:dyDescent="0.3">
      <c r="A120" s="1">
        <f t="shared" si="5"/>
        <v>5</v>
      </c>
      <c r="B120" s="1">
        <v>18</v>
      </c>
      <c r="C120" s="1">
        <f t="shared" si="6"/>
        <v>51802</v>
      </c>
      <c r="D120" s="1" t="s">
        <v>29</v>
      </c>
      <c r="E120" s="1" t="s">
        <v>39</v>
      </c>
      <c r="F120" s="1">
        <f t="shared" si="4"/>
        <v>5</v>
      </c>
      <c r="G120" s="1" t="s">
        <v>224</v>
      </c>
    </row>
    <row r="121" spans="1:7" x14ac:dyDescent="0.3">
      <c r="A121" s="1">
        <f t="shared" si="5"/>
        <v>5</v>
      </c>
      <c r="B121" s="1">
        <v>19</v>
      </c>
      <c r="C121" s="1">
        <f t="shared" si="6"/>
        <v>51902</v>
      </c>
      <c r="D121" s="1" t="s">
        <v>29</v>
      </c>
      <c r="E121" s="1" t="s">
        <v>39</v>
      </c>
      <c r="F121" s="1">
        <f t="shared" si="4"/>
        <v>5</v>
      </c>
      <c r="G121" s="1" t="s">
        <v>225</v>
      </c>
    </row>
    <row r="122" spans="1:7" x14ac:dyDescent="0.3">
      <c r="A122" s="1">
        <f t="shared" si="5"/>
        <v>5</v>
      </c>
      <c r="B122" s="1">
        <v>20</v>
      </c>
      <c r="C122" s="1">
        <f t="shared" si="6"/>
        <v>52002</v>
      </c>
      <c r="D122" s="1" t="s">
        <v>29</v>
      </c>
      <c r="E122" s="1" t="s">
        <v>39</v>
      </c>
      <c r="F122" s="1">
        <f t="shared" si="4"/>
        <v>5</v>
      </c>
      <c r="G122" s="1" t="s">
        <v>226</v>
      </c>
    </row>
    <row r="123" spans="1:7" x14ac:dyDescent="0.3">
      <c r="A123" s="1">
        <f t="shared" si="5"/>
        <v>5</v>
      </c>
      <c r="B123" s="1">
        <v>21</v>
      </c>
      <c r="C123" s="1">
        <f t="shared" si="6"/>
        <v>52102</v>
      </c>
      <c r="D123" s="1" t="s">
        <v>29</v>
      </c>
      <c r="E123" s="1" t="s">
        <v>39</v>
      </c>
      <c r="F123" s="1">
        <f t="shared" si="4"/>
        <v>5</v>
      </c>
      <c r="G123" s="1" t="s">
        <v>227</v>
      </c>
    </row>
    <row r="124" spans="1:7" x14ac:dyDescent="0.3">
      <c r="A124" s="1">
        <f t="shared" si="5"/>
        <v>5</v>
      </c>
      <c r="B124" s="1">
        <v>22</v>
      </c>
      <c r="C124" s="1">
        <f t="shared" si="6"/>
        <v>52202</v>
      </c>
      <c r="D124" s="1" t="s">
        <v>29</v>
      </c>
      <c r="E124" s="1" t="s">
        <v>39</v>
      </c>
      <c r="F124" s="1">
        <f t="shared" si="4"/>
        <v>5</v>
      </c>
      <c r="G124" s="1" t="s">
        <v>228</v>
      </c>
    </row>
    <row r="125" spans="1:7" x14ac:dyDescent="0.3">
      <c r="A125" s="1">
        <f t="shared" si="5"/>
        <v>5</v>
      </c>
      <c r="B125" s="1">
        <v>23</v>
      </c>
      <c r="C125" s="1">
        <f t="shared" si="6"/>
        <v>52302</v>
      </c>
      <c r="D125" s="1" t="s">
        <v>29</v>
      </c>
      <c r="E125" s="1" t="s">
        <v>39</v>
      </c>
      <c r="F125" s="1">
        <f t="shared" si="4"/>
        <v>5</v>
      </c>
      <c r="G125" s="1" t="s">
        <v>229</v>
      </c>
    </row>
    <row r="126" spans="1:7" x14ac:dyDescent="0.3">
      <c r="A126" s="1">
        <f t="shared" si="5"/>
        <v>5</v>
      </c>
      <c r="B126" s="1">
        <v>24</v>
      </c>
      <c r="C126" s="1">
        <f t="shared" si="6"/>
        <v>52402</v>
      </c>
      <c r="D126" s="1" t="s">
        <v>29</v>
      </c>
      <c r="E126" s="1" t="s">
        <v>39</v>
      </c>
      <c r="F126" s="1">
        <f t="shared" si="4"/>
        <v>5</v>
      </c>
      <c r="G126" s="1" t="s">
        <v>230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126"/>
  <sheetViews>
    <sheetView topLeftCell="N93" workbookViewId="0">
      <selection activeCell="R2" sqref="R2:R126"/>
    </sheetView>
  </sheetViews>
  <sheetFormatPr defaultRowHeight="17.25" x14ac:dyDescent="0.3"/>
  <cols>
    <col min="1" max="1" width="7.21875" style="1" customWidth="1"/>
    <col min="2" max="2" width="49.44140625" style="1" bestFit="1" customWidth="1"/>
    <col min="3" max="3" width="8.88671875" style="1"/>
    <col min="4" max="4" width="28" style="1" bestFit="1" customWidth="1"/>
    <col min="5" max="6" width="23.21875" style="1" bestFit="1" customWidth="1"/>
    <col min="7" max="7" width="33" style="1" bestFit="1" customWidth="1"/>
    <col min="8" max="8" width="19.33203125" style="4" bestFit="1" customWidth="1"/>
    <col min="9" max="9" width="21.33203125" style="1" bestFit="1" customWidth="1"/>
    <col min="10" max="10" width="15.44140625" style="1" bestFit="1" customWidth="1"/>
    <col min="11" max="11" width="11.5546875" style="1" bestFit="1" customWidth="1"/>
    <col min="12" max="12" width="25.21875" style="1" bestFit="1" customWidth="1"/>
    <col min="13" max="14" width="8.88671875" style="1"/>
    <col min="15" max="15" width="10.6640625" style="1" bestFit="1" customWidth="1"/>
    <col min="16" max="23" width="8.88671875" style="1"/>
    <col min="24" max="24" width="33.77734375" style="1" customWidth="1"/>
    <col min="25" max="69" width="8.88671875" style="1"/>
  </cols>
  <sheetData>
    <row r="2" spans="1:25" x14ac:dyDescent="0.3">
      <c r="A2" s="1">
        <v>1</v>
      </c>
      <c r="B2" s="1" t="s">
        <v>64</v>
      </c>
      <c r="C2" s="1">
        <v>300</v>
      </c>
      <c r="D2" s="1" t="s">
        <v>98</v>
      </c>
      <c r="E2" s="1">
        <v>133</v>
      </c>
      <c r="F2" s="1" t="s">
        <v>41</v>
      </c>
      <c r="R2" s="1" t="str">
        <f>B2&amp;C2&amp;D2&amp;E2&amp;F2&amp;G2&amp;H2&amp;I2&amp;J2&amp;K2&amp;L2&amp;M2&amp;N2&amp;O2&amp;P2</f>
        <v>唤醒毁灭之力，对前排敌人造成300点真实伤害并流血，持续造成133点流血伤害，持续3回合</v>
      </c>
      <c r="Y2" s="1" t="str">
        <f t="shared" ref="Y2:Y26" si="0">B2&amp;C2&amp;D2&amp;E2&amp;F2&amp;G2&amp;H2&amp;I2&amp;J2</f>
        <v>唤醒毁灭之力，对前排敌人造成300点真实伤害并流血，持续造成133点流血伤害，持续3回合</v>
      </c>
    </row>
    <row r="3" spans="1:25" x14ac:dyDescent="0.3">
      <c r="A3" s="1">
        <v>5</v>
      </c>
      <c r="B3" s="1" t="s">
        <v>64</v>
      </c>
      <c r="C3" s="1">
        <v>1916</v>
      </c>
      <c r="D3" s="1" t="s">
        <v>98</v>
      </c>
      <c r="E3" s="1">
        <v>1072</v>
      </c>
      <c r="F3" s="1" t="s">
        <v>41</v>
      </c>
      <c r="R3" s="1" t="str">
        <f t="shared" ref="R3:R66" si="1">B3&amp;C3&amp;D3&amp;E3&amp;F3&amp;G3&amp;H3&amp;I3&amp;J3&amp;K3&amp;L3&amp;M3&amp;N3&amp;O3&amp;P3</f>
        <v>唤醒毁灭之力，对前排敌人造成1916点真实伤害并流血，持续造成1072点流血伤害，持续3回合</v>
      </c>
      <c r="Y3" s="1" t="str">
        <f t="shared" si="0"/>
        <v>唤醒毁灭之力，对前排敌人造成1916点真实伤害并流血，持续造成1072点流血伤害，持续3回合</v>
      </c>
    </row>
    <row r="4" spans="1:25" x14ac:dyDescent="0.3">
      <c r="A4" s="1">
        <v>10</v>
      </c>
      <c r="B4" s="1" t="s">
        <v>64</v>
      </c>
      <c r="C4" s="1">
        <v>3031</v>
      </c>
      <c r="D4" s="1" t="s">
        <v>98</v>
      </c>
      <c r="E4" s="1">
        <v>1842</v>
      </c>
      <c r="F4" s="1" t="s">
        <v>42</v>
      </c>
      <c r="R4" s="1" t="str">
        <f t="shared" si="1"/>
        <v>唤醒毁灭之力，对前排敌人造成3031点真实伤害并流血，持续造成1842点流血伤害，持续3回合</v>
      </c>
      <c r="Y4" s="1" t="str">
        <f t="shared" si="0"/>
        <v>唤醒毁灭之力，对前排敌人造成3031点真实伤害并流血，持续造成1842点流血伤害，持续3回合</v>
      </c>
    </row>
    <row r="5" spans="1:25" x14ac:dyDescent="0.3">
      <c r="A5" s="1">
        <v>15</v>
      </c>
      <c r="B5" s="1" t="s">
        <v>64</v>
      </c>
      <c r="C5" s="1">
        <v>4146</v>
      </c>
      <c r="D5" s="1" t="s">
        <v>98</v>
      </c>
      <c r="E5" s="1">
        <v>2612</v>
      </c>
      <c r="F5" s="1" t="s">
        <v>42</v>
      </c>
      <c r="R5" s="1" t="str">
        <f t="shared" si="1"/>
        <v>唤醒毁灭之力，对前排敌人造成4146点真实伤害并流血，持续造成2612点流血伤害，持续3回合</v>
      </c>
      <c r="Y5" s="1" t="str">
        <f t="shared" si="0"/>
        <v>唤醒毁灭之力，对前排敌人造成4146点真实伤害并流血，持续造成2612点流血伤害，持续3回合</v>
      </c>
    </row>
    <row r="6" spans="1:25" x14ac:dyDescent="0.3">
      <c r="A6" s="1">
        <v>20</v>
      </c>
      <c r="B6" s="1" t="s">
        <v>64</v>
      </c>
      <c r="C6" s="1">
        <v>5261</v>
      </c>
      <c r="D6" s="1" t="s">
        <v>98</v>
      </c>
      <c r="E6" s="1">
        <v>3382</v>
      </c>
      <c r="F6" s="1" t="s">
        <v>42</v>
      </c>
      <c r="R6" s="1" t="str">
        <f t="shared" si="1"/>
        <v>唤醒毁灭之力，对前排敌人造成5261点真实伤害并流血，持续造成3382点流血伤害，持续3回合</v>
      </c>
      <c r="Y6" s="1" t="str">
        <f t="shared" si="0"/>
        <v>唤醒毁灭之力，对前排敌人造成5261点真实伤害并流血，持续造成3382点流血伤害，持续3回合</v>
      </c>
    </row>
    <row r="7" spans="1:25" x14ac:dyDescent="0.3">
      <c r="A7" s="1">
        <v>25</v>
      </c>
      <c r="B7" s="1" t="s">
        <v>64</v>
      </c>
      <c r="C7" s="1">
        <v>6376</v>
      </c>
      <c r="D7" s="1" t="s">
        <v>98</v>
      </c>
      <c r="E7" s="1">
        <v>4152</v>
      </c>
      <c r="F7" s="1" t="s">
        <v>42</v>
      </c>
      <c r="R7" s="1" t="str">
        <f t="shared" si="1"/>
        <v>唤醒毁灭之力，对前排敌人造成6376点真实伤害并流血，持续造成4152点流血伤害，持续3回合</v>
      </c>
      <c r="Y7" s="1" t="str">
        <f t="shared" si="0"/>
        <v>唤醒毁灭之力，对前排敌人造成6376点真实伤害并流血，持续造成4152点流血伤害，持续3回合</v>
      </c>
    </row>
    <row r="8" spans="1:25" x14ac:dyDescent="0.3">
      <c r="A8" s="1">
        <v>30</v>
      </c>
      <c r="B8" s="1" t="s">
        <v>64</v>
      </c>
      <c r="C8" s="1">
        <v>7491</v>
      </c>
      <c r="D8" s="1" t="s">
        <v>98</v>
      </c>
      <c r="E8" s="1">
        <v>4922</v>
      </c>
      <c r="F8" s="1" t="s">
        <v>42</v>
      </c>
      <c r="R8" s="1" t="str">
        <f t="shared" si="1"/>
        <v>唤醒毁灭之力，对前排敌人造成7491点真实伤害并流血，持续造成4922点流血伤害，持续3回合</v>
      </c>
      <c r="Y8" s="1" t="str">
        <f t="shared" si="0"/>
        <v>唤醒毁灭之力，对前排敌人造成7491点真实伤害并流血，持续造成4922点流血伤害，持续3回合</v>
      </c>
    </row>
    <row r="9" spans="1:25" x14ac:dyDescent="0.3">
      <c r="A9" s="1">
        <v>35</v>
      </c>
      <c r="B9" s="1" t="s">
        <v>65</v>
      </c>
      <c r="C9" s="1">
        <v>11611</v>
      </c>
      <c r="D9" s="1" t="s">
        <v>98</v>
      </c>
      <c r="E9" s="1">
        <v>7842</v>
      </c>
      <c r="F9" s="1" t="s">
        <v>42</v>
      </c>
      <c r="R9" s="1" t="str">
        <f t="shared" si="1"/>
        <v>唤醒毁灭之力，对随机3名敌人造成11611点真实伤害并流血，持续造成7842点流血伤害，持续3回合</v>
      </c>
      <c r="Y9" s="1" t="str">
        <f t="shared" si="0"/>
        <v>唤醒毁灭之力，对随机3名敌人造成11611点真实伤害并流血，持续造成7842点流血伤害，持续3回合</v>
      </c>
    </row>
    <row r="10" spans="1:25" x14ac:dyDescent="0.3">
      <c r="A10" s="1">
        <v>40</v>
      </c>
      <c r="B10" s="1" t="s">
        <v>65</v>
      </c>
      <c r="C10" s="1">
        <v>15731</v>
      </c>
      <c r="D10" s="1" t="s">
        <v>98</v>
      </c>
      <c r="E10" s="1">
        <v>10762</v>
      </c>
      <c r="F10" s="1" t="s">
        <v>42</v>
      </c>
      <c r="R10" s="1" t="str">
        <f t="shared" si="1"/>
        <v>唤醒毁灭之力，对随机3名敌人造成15731点真实伤害并流血，持续造成10762点流血伤害，持续3回合</v>
      </c>
      <c r="Y10" s="1" t="str">
        <f t="shared" si="0"/>
        <v>唤醒毁灭之力，对随机3名敌人造成15731点真实伤害并流血，持续造成10762点流血伤害，持续3回合</v>
      </c>
    </row>
    <row r="11" spans="1:25" x14ac:dyDescent="0.3">
      <c r="A11" s="1">
        <v>45</v>
      </c>
      <c r="B11" s="1" t="s">
        <v>65</v>
      </c>
      <c r="C11" s="1">
        <v>19851</v>
      </c>
      <c r="D11" s="1" t="s">
        <v>98</v>
      </c>
      <c r="E11" s="1">
        <v>13682</v>
      </c>
      <c r="F11" s="1" t="s">
        <v>42</v>
      </c>
      <c r="R11" s="1" t="str">
        <f t="shared" si="1"/>
        <v>唤醒毁灭之力，对随机3名敌人造成19851点真实伤害并流血，持续造成13682点流血伤害，持续3回合</v>
      </c>
      <c r="Y11" s="1" t="str">
        <f t="shared" si="0"/>
        <v>唤醒毁灭之力，对随机3名敌人造成19851点真实伤害并流血，持续造成13682点流血伤害，持续3回合</v>
      </c>
    </row>
    <row r="12" spans="1:25" x14ac:dyDescent="0.3">
      <c r="A12" s="1">
        <v>50</v>
      </c>
      <c r="B12" s="1" t="s">
        <v>65</v>
      </c>
      <c r="C12" s="1">
        <v>23971</v>
      </c>
      <c r="D12" s="1" t="s">
        <v>98</v>
      </c>
      <c r="E12" s="1">
        <v>16602</v>
      </c>
      <c r="F12" s="1" t="s">
        <v>42</v>
      </c>
      <c r="R12" s="1" t="str">
        <f t="shared" si="1"/>
        <v>唤醒毁灭之力，对随机3名敌人造成23971点真实伤害并流血，持续造成16602点流血伤害，持续3回合</v>
      </c>
      <c r="Y12" s="1" t="str">
        <f t="shared" si="0"/>
        <v>唤醒毁灭之力，对随机3名敌人造成23971点真实伤害并流血，持续造成16602点流血伤害，持续3回合</v>
      </c>
    </row>
    <row r="13" spans="1:25" x14ac:dyDescent="0.3">
      <c r="A13" s="1">
        <v>55</v>
      </c>
      <c r="B13" s="1" t="s">
        <v>65</v>
      </c>
      <c r="C13" s="1">
        <v>28091</v>
      </c>
      <c r="D13" s="1" t="s">
        <v>98</v>
      </c>
      <c r="E13" s="1">
        <v>19522</v>
      </c>
      <c r="F13" s="1" t="s">
        <v>42</v>
      </c>
      <c r="R13" s="1" t="str">
        <f t="shared" si="1"/>
        <v>唤醒毁灭之力，对随机3名敌人造成28091点真实伤害并流血，持续造成19522点流血伤害，持续3回合</v>
      </c>
      <c r="Y13" s="1" t="str">
        <f t="shared" si="0"/>
        <v>唤醒毁灭之力，对随机3名敌人造成28091点真实伤害并流血，持续造成19522点流血伤害，持续3回合</v>
      </c>
    </row>
    <row r="14" spans="1:25" x14ac:dyDescent="0.3">
      <c r="A14" s="1">
        <v>60</v>
      </c>
      <c r="B14" s="1" t="s">
        <v>65</v>
      </c>
      <c r="C14" s="1">
        <v>32211</v>
      </c>
      <c r="D14" s="1" t="s">
        <v>98</v>
      </c>
      <c r="E14" s="1">
        <v>22442</v>
      </c>
      <c r="F14" s="1" t="s">
        <v>42</v>
      </c>
      <c r="R14" s="1" t="str">
        <f t="shared" si="1"/>
        <v>唤醒毁灭之力，对随机3名敌人造成32211点真实伤害并流血，持续造成22442点流血伤害，持续3回合</v>
      </c>
      <c r="Y14" s="1" t="str">
        <f t="shared" si="0"/>
        <v>唤醒毁灭之力，对随机3名敌人造成32211点真实伤害并流血，持续造成22442点流血伤害，持续3回合</v>
      </c>
    </row>
    <row r="15" spans="1:25" x14ac:dyDescent="0.3">
      <c r="A15" s="1">
        <v>65</v>
      </c>
      <c r="B15" s="1" t="s">
        <v>66</v>
      </c>
      <c r="C15" s="1">
        <v>50981</v>
      </c>
      <c r="D15" s="1" t="s">
        <v>98</v>
      </c>
      <c r="E15" s="1">
        <v>35862</v>
      </c>
      <c r="F15" s="1" t="s">
        <v>42</v>
      </c>
      <c r="G15" s="1" t="s">
        <v>100</v>
      </c>
      <c r="H15" s="5">
        <v>10</v>
      </c>
      <c r="I15" s="6" t="s">
        <v>43</v>
      </c>
      <c r="J15" s="1" t="s">
        <v>44</v>
      </c>
      <c r="M15" s="7"/>
      <c r="R15" s="1" t="str">
        <f t="shared" si="1"/>
        <v>唤醒毁灭之力，对随机4名敌人造成50981点真实伤害并流血，持续造成35862点流血伤害，持续3回合，增加己方随机4名英雄对流血目标10%伤害加成2回合</v>
      </c>
      <c r="Y15" s="1" t="str">
        <f t="shared" si="0"/>
        <v>唤醒毁灭之力，对随机4名敌人造成50981点真实伤害并流血，持续造成35862点流血伤害，持续3回合，增加己方随机4名英雄对流血目标10%伤害加成2回合</v>
      </c>
    </row>
    <row r="16" spans="1:25" x14ac:dyDescent="0.3">
      <c r="A16" s="1">
        <v>70</v>
      </c>
      <c r="B16" s="1" t="s">
        <v>66</v>
      </c>
      <c r="C16" s="1">
        <v>69751</v>
      </c>
      <c r="D16" s="1" t="s">
        <v>98</v>
      </c>
      <c r="E16" s="1">
        <v>49282</v>
      </c>
      <c r="F16" s="1" t="s">
        <v>42</v>
      </c>
      <c r="G16" s="1" t="s">
        <v>100</v>
      </c>
      <c r="H16" s="5">
        <v>15</v>
      </c>
      <c r="I16" s="6" t="s">
        <v>43</v>
      </c>
      <c r="J16" s="1" t="s">
        <v>45</v>
      </c>
      <c r="M16" s="7"/>
      <c r="R16" s="1" t="str">
        <f t="shared" si="1"/>
        <v>唤醒毁灭之力，对随机4名敌人造成69751点真实伤害并流血，持续造成49282点流血伤害，持续3回合，增加己方随机4名英雄对流血目标15%伤害加成2回合</v>
      </c>
      <c r="Y16" s="1" t="str">
        <f t="shared" si="0"/>
        <v>唤醒毁灭之力，对随机4名敌人造成69751点真实伤害并流血，持续造成49282点流血伤害，持续3回合，增加己方随机4名英雄对流血目标15%伤害加成2回合</v>
      </c>
    </row>
    <row r="17" spans="1:25" x14ac:dyDescent="0.3">
      <c r="A17" s="1">
        <v>75</v>
      </c>
      <c r="B17" s="1" t="s">
        <v>66</v>
      </c>
      <c r="C17" s="1">
        <v>88521</v>
      </c>
      <c r="D17" s="1" t="s">
        <v>98</v>
      </c>
      <c r="E17" s="1">
        <v>62702</v>
      </c>
      <c r="F17" s="1" t="s">
        <v>42</v>
      </c>
      <c r="G17" s="1" t="s">
        <v>99</v>
      </c>
      <c r="H17" s="5">
        <v>20</v>
      </c>
      <c r="I17" s="6" t="s">
        <v>43</v>
      </c>
      <c r="J17" s="1" t="s">
        <v>46</v>
      </c>
      <c r="M17" s="7"/>
      <c r="R17" s="1" t="str">
        <f t="shared" si="1"/>
        <v>唤醒毁灭之力，对随机4名敌人造成88521点真实伤害并流血，持续造成62702点流血伤害，持续3回合，增加己方随机4名英雄对流血目标20%伤害加成2回合</v>
      </c>
      <c r="Y17" s="1" t="str">
        <f t="shared" si="0"/>
        <v>唤醒毁灭之力，对随机4名敌人造成88521点真实伤害并流血，持续造成62702点流血伤害，持续3回合，增加己方随机4名英雄对流血目标20%伤害加成2回合</v>
      </c>
    </row>
    <row r="18" spans="1:25" x14ac:dyDescent="0.3">
      <c r="A18" s="1">
        <v>80</v>
      </c>
      <c r="B18" s="1" t="s">
        <v>66</v>
      </c>
      <c r="C18" s="1">
        <v>107291</v>
      </c>
      <c r="D18" s="1" t="s">
        <v>98</v>
      </c>
      <c r="E18" s="1">
        <v>76122</v>
      </c>
      <c r="F18" s="1" t="s">
        <v>42</v>
      </c>
      <c r="G18" s="1" t="s">
        <v>99</v>
      </c>
      <c r="H18" s="5">
        <v>25</v>
      </c>
      <c r="I18" s="7" t="s">
        <v>43</v>
      </c>
      <c r="J18" s="1" t="s">
        <v>46</v>
      </c>
      <c r="M18" s="7"/>
      <c r="R18" s="1" t="str">
        <f t="shared" si="1"/>
        <v>唤醒毁灭之力，对随机4名敌人造成107291点真实伤害并流血，持续造成76122点流血伤害，持续3回合，增加己方随机4名英雄对流血目标25%伤害加成2回合</v>
      </c>
      <c r="Y18" s="1" t="str">
        <f t="shared" si="0"/>
        <v>唤醒毁灭之力，对随机4名敌人造成107291点真实伤害并流血，持续造成76122点流血伤害，持续3回合，增加己方随机4名英雄对流血目标25%伤害加成2回合</v>
      </c>
    </row>
    <row r="19" spans="1:25" x14ac:dyDescent="0.3">
      <c r="A19" s="1">
        <v>85</v>
      </c>
      <c r="B19" s="1" t="s">
        <v>66</v>
      </c>
      <c r="C19" s="1">
        <v>126061</v>
      </c>
      <c r="D19" s="1" t="s">
        <v>98</v>
      </c>
      <c r="E19" s="1">
        <v>89542</v>
      </c>
      <c r="F19" s="1" t="s">
        <v>42</v>
      </c>
      <c r="G19" s="1" t="s">
        <v>99</v>
      </c>
      <c r="H19" s="5">
        <v>30</v>
      </c>
      <c r="I19" s="7" t="s">
        <v>43</v>
      </c>
      <c r="J19" s="1" t="s">
        <v>46</v>
      </c>
      <c r="M19" s="7"/>
      <c r="R19" s="1" t="str">
        <f t="shared" si="1"/>
        <v>唤醒毁灭之力，对随机4名敌人造成126061点真实伤害并流血，持续造成89542点流血伤害，持续3回合，增加己方随机4名英雄对流血目标30%伤害加成2回合</v>
      </c>
      <c r="Y19" s="1" t="str">
        <f t="shared" si="0"/>
        <v>唤醒毁灭之力，对随机4名敌人造成126061点真实伤害并流血，持续造成89542点流血伤害，持续3回合，增加己方随机4名英雄对流血目标30%伤害加成2回合</v>
      </c>
    </row>
    <row r="20" spans="1:25" x14ac:dyDescent="0.3">
      <c r="A20" s="1">
        <v>90</v>
      </c>
      <c r="B20" s="1" t="s">
        <v>66</v>
      </c>
      <c r="C20" s="1">
        <v>144831</v>
      </c>
      <c r="D20" s="1" t="s">
        <v>98</v>
      </c>
      <c r="E20" s="1">
        <v>102962</v>
      </c>
      <c r="F20" s="1" t="s">
        <v>42</v>
      </c>
      <c r="G20" s="1" t="s">
        <v>99</v>
      </c>
      <c r="H20" s="5">
        <v>35</v>
      </c>
      <c r="I20" s="7" t="s">
        <v>43</v>
      </c>
      <c r="J20" s="1" t="s">
        <v>46</v>
      </c>
      <c r="M20" s="7"/>
      <c r="R20" s="1" t="str">
        <f t="shared" si="1"/>
        <v>唤醒毁灭之力，对随机4名敌人造成144831点真实伤害并流血，持续造成102962点流血伤害，持续3回合，增加己方随机4名英雄对流血目标35%伤害加成2回合</v>
      </c>
      <c r="Y20" s="1" t="str">
        <f t="shared" si="0"/>
        <v>唤醒毁灭之力，对随机4名敌人造成144831点真实伤害并流血，持续造成102962点流血伤害，持续3回合，增加己方随机4名英雄对流血目标35%伤害加成2回合</v>
      </c>
    </row>
    <row r="21" spans="1:25" x14ac:dyDescent="0.3">
      <c r="A21" s="1">
        <v>95</v>
      </c>
      <c r="B21" s="1" t="s">
        <v>66</v>
      </c>
      <c r="C21" s="1">
        <v>164951</v>
      </c>
      <c r="D21" s="1" t="s">
        <v>98</v>
      </c>
      <c r="E21" s="1">
        <v>126882</v>
      </c>
      <c r="F21" s="1" t="s">
        <v>42</v>
      </c>
      <c r="G21" s="1" t="s">
        <v>99</v>
      </c>
      <c r="H21" s="5">
        <v>40</v>
      </c>
      <c r="I21" s="7" t="s">
        <v>43</v>
      </c>
      <c r="J21" s="1" t="s">
        <v>46</v>
      </c>
      <c r="M21" s="7"/>
      <c r="R21" s="1" t="str">
        <f t="shared" si="1"/>
        <v>唤醒毁灭之力，对随机4名敌人造成164951点真实伤害并流血，持续造成126882点流血伤害，持续3回合，增加己方随机4名英雄对流血目标40%伤害加成2回合</v>
      </c>
      <c r="Y21" s="1" t="str">
        <f t="shared" si="0"/>
        <v>唤醒毁灭之力，对随机4名敌人造成164951点真实伤害并流血，持续造成126882点流血伤害，持续3回合，增加己方随机4名英雄对流血目标40%伤害加成2回合</v>
      </c>
    </row>
    <row r="22" spans="1:25" x14ac:dyDescent="0.3">
      <c r="A22" s="1">
        <v>100</v>
      </c>
      <c r="B22" s="1" t="s">
        <v>66</v>
      </c>
      <c r="C22" s="1">
        <v>185071</v>
      </c>
      <c r="D22" s="1" t="s">
        <v>98</v>
      </c>
      <c r="E22" s="1">
        <v>150802</v>
      </c>
      <c r="F22" s="1" t="s">
        <v>42</v>
      </c>
      <c r="G22" s="1" t="s">
        <v>99</v>
      </c>
      <c r="H22" s="5">
        <v>45</v>
      </c>
      <c r="I22" s="7" t="s">
        <v>43</v>
      </c>
      <c r="J22" s="1" t="s">
        <v>46</v>
      </c>
      <c r="M22" s="7"/>
      <c r="R22" s="1" t="str">
        <f t="shared" si="1"/>
        <v>唤醒毁灭之力，对随机4名敌人造成185071点真实伤害并流血，持续造成150802点流血伤害，持续3回合，增加己方随机4名英雄对流血目标45%伤害加成2回合</v>
      </c>
      <c r="Y22" s="1" t="str">
        <f t="shared" si="0"/>
        <v>唤醒毁灭之力，对随机4名敌人造成185071点真实伤害并流血，持续造成150802点流血伤害，持续3回合，增加己方随机4名英雄对流血目标45%伤害加成2回合</v>
      </c>
    </row>
    <row r="23" spans="1:25" x14ac:dyDescent="0.3">
      <c r="A23" s="1">
        <v>105</v>
      </c>
      <c r="B23" s="1" t="s">
        <v>66</v>
      </c>
      <c r="C23" s="1">
        <v>205191</v>
      </c>
      <c r="D23" s="1" t="s">
        <v>98</v>
      </c>
      <c r="E23" s="1">
        <v>174722</v>
      </c>
      <c r="F23" s="1" t="s">
        <v>42</v>
      </c>
      <c r="G23" s="1" t="s">
        <v>99</v>
      </c>
      <c r="H23" s="5">
        <v>50</v>
      </c>
      <c r="I23" s="7" t="s">
        <v>43</v>
      </c>
      <c r="J23" s="1" t="s">
        <v>46</v>
      </c>
      <c r="M23" s="7"/>
      <c r="R23" s="1" t="str">
        <f t="shared" si="1"/>
        <v>唤醒毁灭之力，对随机4名敌人造成205191点真实伤害并流血，持续造成174722点流血伤害，持续3回合，增加己方随机4名英雄对流血目标50%伤害加成2回合</v>
      </c>
      <c r="Y23" s="1" t="str">
        <f t="shared" si="0"/>
        <v>唤醒毁灭之力，对随机4名敌人造成205191点真实伤害并流血，持续造成174722点流血伤害，持续3回合，增加己方随机4名英雄对流血目标50%伤害加成2回合</v>
      </c>
    </row>
    <row r="24" spans="1:25" x14ac:dyDescent="0.3">
      <c r="A24" s="1">
        <v>110</v>
      </c>
      <c r="B24" s="1" t="s">
        <v>66</v>
      </c>
      <c r="C24" s="1">
        <v>225311</v>
      </c>
      <c r="D24" s="1" t="s">
        <v>98</v>
      </c>
      <c r="E24" s="1">
        <v>198642</v>
      </c>
      <c r="F24" s="1" t="s">
        <v>42</v>
      </c>
      <c r="G24" s="1" t="s">
        <v>99</v>
      </c>
      <c r="H24" s="5">
        <v>55</v>
      </c>
      <c r="I24" s="7" t="s">
        <v>43</v>
      </c>
      <c r="J24" s="1" t="s">
        <v>46</v>
      </c>
      <c r="M24" s="7"/>
      <c r="R24" s="1" t="str">
        <f t="shared" si="1"/>
        <v>唤醒毁灭之力，对随机4名敌人造成225311点真实伤害并流血，持续造成198642点流血伤害，持续3回合，增加己方随机4名英雄对流血目标55%伤害加成2回合</v>
      </c>
      <c r="Y24" s="1" t="str">
        <f t="shared" si="0"/>
        <v>唤醒毁灭之力，对随机4名敌人造成225311点真实伤害并流血，持续造成198642点流血伤害，持续3回合，增加己方随机4名英雄对流血目标55%伤害加成2回合</v>
      </c>
    </row>
    <row r="25" spans="1:25" x14ac:dyDescent="0.3">
      <c r="A25" s="1">
        <v>115</v>
      </c>
      <c r="B25" s="1" t="s">
        <v>66</v>
      </c>
      <c r="C25" s="1">
        <v>245431</v>
      </c>
      <c r="D25" s="1" t="s">
        <v>98</v>
      </c>
      <c r="E25" s="1">
        <v>222562</v>
      </c>
      <c r="F25" s="1" t="s">
        <v>42</v>
      </c>
      <c r="G25" s="1" t="s">
        <v>99</v>
      </c>
      <c r="H25" s="5">
        <v>60</v>
      </c>
      <c r="I25" s="7" t="s">
        <v>43</v>
      </c>
      <c r="J25" s="1" t="s">
        <v>46</v>
      </c>
      <c r="M25" s="7"/>
      <c r="R25" s="1" t="str">
        <f t="shared" si="1"/>
        <v>唤醒毁灭之力，对随机4名敌人造成245431点真实伤害并流血，持续造成222562点流血伤害，持续3回合，增加己方随机4名英雄对流血目标60%伤害加成2回合</v>
      </c>
      <c r="Y25" s="1" t="str">
        <f t="shared" si="0"/>
        <v>唤醒毁灭之力，对随机4名敌人造成245431点真实伤害并流血，持续造成222562点流血伤害，持续3回合，增加己方随机4名英雄对流血目标60%伤害加成2回合</v>
      </c>
    </row>
    <row r="26" spans="1:25" x14ac:dyDescent="0.3">
      <c r="A26" s="1">
        <v>120</v>
      </c>
      <c r="B26" s="1" t="s">
        <v>66</v>
      </c>
      <c r="C26" s="1">
        <v>265600</v>
      </c>
      <c r="D26" s="1" t="s">
        <v>98</v>
      </c>
      <c r="E26" s="1">
        <v>246500</v>
      </c>
      <c r="F26" s="1" t="s">
        <v>60</v>
      </c>
      <c r="G26" s="1" t="s">
        <v>99</v>
      </c>
      <c r="H26" s="5">
        <v>65</v>
      </c>
      <c r="I26" s="7" t="s">
        <v>43</v>
      </c>
      <c r="J26" s="1" t="s">
        <v>46</v>
      </c>
      <c r="M26" s="7"/>
      <c r="R26" s="1" t="str">
        <f t="shared" si="1"/>
        <v>唤醒毁灭之力，对随机4名敌人造成265600点真实伤害并流血，持续造成246500点流血伤害，持续3回合，增加己方随机4名英雄对流血目标65%伤害加成2回合</v>
      </c>
      <c r="Y26" s="1" t="str">
        <f t="shared" si="0"/>
        <v>唤醒毁灭之力，对随机4名敌人造成265600点真实伤害并流血，持续造成246500点流血伤害，持续3回合，增加己方随机4名英雄对流血目标65%伤害加成2回合</v>
      </c>
    </row>
    <row r="27" spans="1:25" x14ac:dyDescent="0.3">
      <c r="A27" s="1">
        <v>1</v>
      </c>
      <c r="B27" s="1" t="s">
        <v>101</v>
      </c>
      <c r="C27" s="1">
        <v>850</v>
      </c>
      <c r="D27" s="1" t="s">
        <v>47</v>
      </c>
      <c r="R27" s="1" t="str">
        <f t="shared" si="1"/>
        <v>以上古圣贤的名义，对前排敌人造成850点真实伤害</v>
      </c>
    </row>
    <row r="28" spans="1:25" x14ac:dyDescent="0.3">
      <c r="A28" s="1">
        <v>5</v>
      </c>
      <c r="B28" s="1" t="s">
        <v>101</v>
      </c>
      <c r="C28" s="1">
        <v>3288</v>
      </c>
      <c r="D28" s="1" t="s">
        <v>47</v>
      </c>
      <c r="R28" s="1" t="str">
        <f t="shared" si="1"/>
        <v>以上古圣贤的名义，对前排敌人造成3288点真实伤害</v>
      </c>
    </row>
    <row r="29" spans="1:25" x14ac:dyDescent="0.3">
      <c r="A29" s="1">
        <v>10</v>
      </c>
      <c r="B29" s="1" t="s">
        <v>101</v>
      </c>
      <c r="C29" s="1">
        <v>5493</v>
      </c>
      <c r="D29" s="1" t="s">
        <v>47</v>
      </c>
      <c r="R29" s="1" t="str">
        <f t="shared" si="1"/>
        <v>以上古圣贤的名义，对前排敌人造成5493点真实伤害</v>
      </c>
    </row>
    <row r="30" spans="1:25" x14ac:dyDescent="0.3">
      <c r="A30" s="1">
        <v>15</v>
      </c>
      <c r="B30" s="1" t="s">
        <v>101</v>
      </c>
      <c r="C30" s="1">
        <v>7698</v>
      </c>
      <c r="D30" s="1" t="s">
        <v>47</v>
      </c>
      <c r="R30" s="1" t="str">
        <f t="shared" si="1"/>
        <v>以上古圣贤的名义，对前排敌人造成7698点真实伤害</v>
      </c>
    </row>
    <row r="31" spans="1:25" x14ac:dyDescent="0.3">
      <c r="A31" s="1">
        <v>20</v>
      </c>
      <c r="B31" s="1" t="s">
        <v>101</v>
      </c>
      <c r="C31" s="1">
        <v>9903</v>
      </c>
      <c r="D31" s="1" t="s">
        <v>47</v>
      </c>
      <c r="R31" s="1" t="str">
        <f t="shared" si="1"/>
        <v>以上古圣贤的名义，对前排敌人造成9903点真实伤害</v>
      </c>
    </row>
    <row r="32" spans="1:25" x14ac:dyDescent="0.3">
      <c r="A32" s="1">
        <v>25</v>
      </c>
      <c r="B32" s="1" t="s">
        <v>101</v>
      </c>
      <c r="C32" s="1">
        <v>12108</v>
      </c>
      <c r="D32" s="1" t="s">
        <v>47</v>
      </c>
      <c r="R32" s="1" t="str">
        <f t="shared" si="1"/>
        <v>以上古圣贤的名义，对前排敌人造成12108点真实伤害</v>
      </c>
    </row>
    <row r="33" spans="1:18" x14ac:dyDescent="0.3">
      <c r="A33" s="1">
        <v>30</v>
      </c>
      <c r="B33" s="1" t="s">
        <v>101</v>
      </c>
      <c r="C33" s="1">
        <v>14313</v>
      </c>
      <c r="D33" s="1" t="s">
        <v>47</v>
      </c>
      <c r="R33" s="1" t="str">
        <f t="shared" si="1"/>
        <v>以上古圣贤的名义，对前排敌人造成14313点真实伤害</v>
      </c>
    </row>
    <row r="34" spans="1:18" x14ac:dyDescent="0.3">
      <c r="A34" s="1">
        <v>35</v>
      </c>
      <c r="B34" s="1" t="s">
        <v>67</v>
      </c>
      <c r="C34" s="1">
        <v>20918</v>
      </c>
      <c r="D34" s="1" t="s">
        <v>47</v>
      </c>
      <c r="E34" s="1" t="s">
        <v>102</v>
      </c>
      <c r="F34" s="1">
        <v>2</v>
      </c>
      <c r="G34" s="1" t="s">
        <v>43</v>
      </c>
      <c r="H34" s="4" t="s">
        <v>62</v>
      </c>
      <c r="K34" s="1" t="s">
        <v>48</v>
      </c>
      <c r="R34" s="1" t="str">
        <f t="shared" si="1"/>
        <v>以上古圣贤的名义，对随机3名敌人造成20918点真实伤害，同时降低其2%防御，持续3回合</v>
      </c>
    </row>
    <row r="35" spans="1:18" x14ac:dyDescent="0.3">
      <c r="A35" s="1">
        <v>40</v>
      </c>
      <c r="B35" s="1" t="s">
        <v>67</v>
      </c>
      <c r="C35" s="1">
        <v>27523</v>
      </c>
      <c r="D35" s="1" t="s">
        <v>47</v>
      </c>
      <c r="E35" s="1" t="s">
        <v>102</v>
      </c>
      <c r="F35" s="1">
        <v>4</v>
      </c>
      <c r="G35" s="1" t="s">
        <v>43</v>
      </c>
      <c r="H35" s="4" t="s">
        <v>62</v>
      </c>
      <c r="K35" s="1" t="s">
        <v>48</v>
      </c>
      <c r="R35" s="1" t="str">
        <f t="shared" si="1"/>
        <v>以上古圣贤的名义，对随机3名敌人造成27523点真实伤害，同时降低其4%防御，持续3回合</v>
      </c>
    </row>
    <row r="36" spans="1:18" x14ac:dyDescent="0.3">
      <c r="A36" s="1">
        <v>45</v>
      </c>
      <c r="B36" s="1" t="s">
        <v>67</v>
      </c>
      <c r="C36" s="1">
        <v>34128</v>
      </c>
      <c r="D36" s="1" t="s">
        <v>47</v>
      </c>
      <c r="E36" s="1" t="s">
        <v>102</v>
      </c>
      <c r="F36" s="1">
        <v>5</v>
      </c>
      <c r="G36" s="1" t="s">
        <v>43</v>
      </c>
      <c r="H36" s="4" t="s">
        <v>62</v>
      </c>
      <c r="K36" s="1" t="s">
        <v>49</v>
      </c>
      <c r="R36" s="1" t="str">
        <f t="shared" si="1"/>
        <v>以上古圣贤的名义，对随机3名敌人造成34128点真实伤害，同时降低其5%防御，持续3回合</v>
      </c>
    </row>
    <row r="37" spans="1:18" x14ac:dyDescent="0.3">
      <c r="A37" s="1">
        <v>50</v>
      </c>
      <c r="B37" s="1" t="s">
        <v>67</v>
      </c>
      <c r="C37" s="1">
        <v>40733</v>
      </c>
      <c r="D37" s="1" t="s">
        <v>47</v>
      </c>
      <c r="E37" s="1" t="s">
        <v>102</v>
      </c>
      <c r="F37" s="1">
        <v>7</v>
      </c>
      <c r="G37" s="1" t="s">
        <v>43</v>
      </c>
      <c r="H37" s="4" t="s">
        <v>62</v>
      </c>
      <c r="K37" s="1" t="s">
        <v>49</v>
      </c>
      <c r="R37" s="1" t="str">
        <f t="shared" si="1"/>
        <v>以上古圣贤的名义，对随机3名敌人造成40733点真实伤害，同时降低其7%防御，持续3回合</v>
      </c>
    </row>
    <row r="38" spans="1:18" x14ac:dyDescent="0.3">
      <c r="A38" s="1">
        <v>55</v>
      </c>
      <c r="B38" s="1" t="s">
        <v>67</v>
      </c>
      <c r="C38" s="1">
        <v>47338</v>
      </c>
      <c r="D38" s="1" t="s">
        <v>47</v>
      </c>
      <c r="E38" s="1" t="s">
        <v>102</v>
      </c>
      <c r="F38" s="1">
        <v>9</v>
      </c>
      <c r="G38" s="1" t="s">
        <v>43</v>
      </c>
      <c r="H38" s="4" t="s">
        <v>62</v>
      </c>
      <c r="K38" s="1" t="s">
        <v>49</v>
      </c>
      <c r="R38" s="1" t="str">
        <f t="shared" si="1"/>
        <v>以上古圣贤的名义，对随机3名敌人造成47338点真实伤害，同时降低其9%防御，持续3回合</v>
      </c>
    </row>
    <row r="39" spans="1:18" x14ac:dyDescent="0.3">
      <c r="A39" s="1">
        <v>60</v>
      </c>
      <c r="B39" s="1" t="s">
        <v>67</v>
      </c>
      <c r="C39" s="1">
        <v>53943</v>
      </c>
      <c r="D39" s="1" t="s">
        <v>47</v>
      </c>
      <c r="E39" s="1" t="s">
        <v>102</v>
      </c>
      <c r="F39" s="1">
        <v>10</v>
      </c>
      <c r="G39" s="1" t="s">
        <v>43</v>
      </c>
      <c r="H39" s="4" t="s">
        <v>62</v>
      </c>
      <c r="K39" s="1" t="s">
        <v>49</v>
      </c>
      <c r="R39" s="1" t="str">
        <f t="shared" si="1"/>
        <v>以上古圣贤的名义，对随机3名敌人造成53943点真实伤害，同时降低其10%防御，持续3回合</v>
      </c>
    </row>
    <row r="40" spans="1:18" x14ac:dyDescent="0.3">
      <c r="A40" s="1">
        <v>65</v>
      </c>
      <c r="B40" s="1" t="s">
        <v>68</v>
      </c>
      <c r="C40" s="1">
        <v>67848</v>
      </c>
      <c r="D40" s="1" t="s">
        <v>47</v>
      </c>
      <c r="E40" s="1" t="s">
        <v>102</v>
      </c>
      <c r="F40" s="1">
        <v>12</v>
      </c>
      <c r="G40" s="1" t="s">
        <v>43</v>
      </c>
      <c r="H40" s="4" t="s">
        <v>62</v>
      </c>
      <c r="K40" s="1" t="s">
        <v>49</v>
      </c>
      <c r="L40" s="1" t="s">
        <v>105</v>
      </c>
      <c r="M40" s="1">
        <v>7</v>
      </c>
      <c r="N40" s="1" t="s">
        <v>50</v>
      </c>
      <c r="O40" s="1" t="s">
        <v>108</v>
      </c>
      <c r="R40" s="1" t="str">
        <f t="shared" si="1"/>
        <v>以上古圣贤的名义，对随机4名敌人造成67848点真实伤害，同时降低其12%防御，持续3回合，并且增加己方4名英雄7%的攻击2回合</v>
      </c>
    </row>
    <row r="41" spans="1:18" x14ac:dyDescent="0.3">
      <c r="A41" s="1">
        <v>70</v>
      </c>
      <c r="B41" s="1" t="s">
        <v>68</v>
      </c>
      <c r="C41" s="1">
        <v>81753</v>
      </c>
      <c r="D41" s="1" t="s">
        <v>47</v>
      </c>
      <c r="E41" s="1" t="s">
        <v>102</v>
      </c>
      <c r="F41" s="1">
        <v>14</v>
      </c>
      <c r="G41" s="1" t="s">
        <v>43</v>
      </c>
      <c r="H41" s="4" t="s">
        <v>62</v>
      </c>
      <c r="K41" s="1" t="s">
        <v>49</v>
      </c>
      <c r="L41" s="1" t="s">
        <v>106</v>
      </c>
      <c r="M41" s="1">
        <v>9</v>
      </c>
      <c r="N41" s="1" t="s">
        <v>50</v>
      </c>
      <c r="O41" s="1" t="s">
        <v>108</v>
      </c>
      <c r="R41" s="1" t="str">
        <f t="shared" si="1"/>
        <v>以上古圣贤的名义，对随机4名敌人造成81753点真实伤害，同时降低其14%防御，持续3回合，并且增加己方4名英雄9%的攻击2回合</v>
      </c>
    </row>
    <row r="42" spans="1:18" x14ac:dyDescent="0.3">
      <c r="A42" s="1">
        <v>75</v>
      </c>
      <c r="B42" s="1" t="s">
        <v>68</v>
      </c>
      <c r="C42" s="1">
        <v>95658</v>
      </c>
      <c r="D42" s="1" t="s">
        <v>47</v>
      </c>
      <c r="E42" s="1" t="s">
        <v>102</v>
      </c>
      <c r="F42" s="1">
        <v>15</v>
      </c>
      <c r="G42" s="1" t="s">
        <v>43</v>
      </c>
      <c r="H42" s="4" t="s">
        <v>62</v>
      </c>
      <c r="K42" s="1" t="s">
        <v>49</v>
      </c>
      <c r="L42" s="1" t="s">
        <v>104</v>
      </c>
      <c r="M42" s="1">
        <v>10</v>
      </c>
      <c r="N42" s="1" t="s">
        <v>50</v>
      </c>
      <c r="O42" s="1" t="s">
        <v>107</v>
      </c>
      <c r="R42" s="1" t="str">
        <f t="shared" si="1"/>
        <v>以上古圣贤的名义，对随机4名敌人造成95658点真实伤害，同时降低其15%防御，持续3回合，并且增加己方4名英雄10%的攻击2回合</v>
      </c>
    </row>
    <row r="43" spans="1:18" x14ac:dyDescent="0.3">
      <c r="A43" s="1">
        <v>80</v>
      </c>
      <c r="B43" s="1" t="s">
        <v>68</v>
      </c>
      <c r="C43" s="1">
        <v>109563</v>
      </c>
      <c r="D43" s="1" t="s">
        <v>47</v>
      </c>
      <c r="E43" s="1" t="s">
        <v>102</v>
      </c>
      <c r="F43" s="1">
        <v>17</v>
      </c>
      <c r="G43" s="1" t="s">
        <v>43</v>
      </c>
      <c r="H43" s="4" t="s">
        <v>62</v>
      </c>
      <c r="K43" s="1" t="s">
        <v>49</v>
      </c>
      <c r="L43" s="1" t="s">
        <v>104</v>
      </c>
      <c r="M43" s="1">
        <v>12</v>
      </c>
      <c r="N43" s="1" t="s">
        <v>50</v>
      </c>
      <c r="O43" s="1" t="s">
        <v>107</v>
      </c>
      <c r="R43" s="1" t="str">
        <f t="shared" si="1"/>
        <v>以上古圣贤的名义，对随机4名敌人造成109563点真实伤害，同时降低其17%防御，持续3回合，并且增加己方4名英雄12%的攻击2回合</v>
      </c>
    </row>
    <row r="44" spans="1:18" x14ac:dyDescent="0.3">
      <c r="A44" s="1">
        <v>85</v>
      </c>
      <c r="B44" s="1" t="s">
        <v>68</v>
      </c>
      <c r="C44" s="1">
        <v>123468</v>
      </c>
      <c r="D44" s="1" t="s">
        <v>47</v>
      </c>
      <c r="E44" s="1" t="s">
        <v>102</v>
      </c>
      <c r="F44" s="1">
        <v>19</v>
      </c>
      <c r="G44" s="1" t="s">
        <v>43</v>
      </c>
      <c r="H44" s="4" t="s">
        <v>62</v>
      </c>
      <c r="K44" s="1" t="s">
        <v>49</v>
      </c>
      <c r="L44" s="1" t="s">
        <v>104</v>
      </c>
      <c r="M44" s="1">
        <v>14</v>
      </c>
      <c r="N44" s="1" t="s">
        <v>50</v>
      </c>
      <c r="O44" s="1" t="s">
        <v>107</v>
      </c>
      <c r="R44" s="1" t="str">
        <f t="shared" si="1"/>
        <v>以上古圣贤的名义，对随机4名敌人造成123468点真实伤害，同时降低其19%防御，持续3回合，并且增加己方4名英雄14%的攻击2回合</v>
      </c>
    </row>
    <row r="45" spans="1:18" x14ac:dyDescent="0.3">
      <c r="A45" s="1">
        <v>90</v>
      </c>
      <c r="B45" s="1" t="s">
        <v>68</v>
      </c>
      <c r="C45" s="1">
        <v>137373</v>
      </c>
      <c r="D45" s="1" t="s">
        <v>47</v>
      </c>
      <c r="E45" s="1" t="s">
        <v>102</v>
      </c>
      <c r="F45" s="1">
        <v>20</v>
      </c>
      <c r="G45" s="1" t="s">
        <v>43</v>
      </c>
      <c r="H45" s="4" t="s">
        <v>62</v>
      </c>
      <c r="K45" s="1" t="s">
        <v>49</v>
      </c>
      <c r="L45" s="1" t="s">
        <v>104</v>
      </c>
      <c r="M45" s="1">
        <v>15</v>
      </c>
      <c r="N45" s="1" t="s">
        <v>50</v>
      </c>
      <c r="O45" s="1" t="s">
        <v>107</v>
      </c>
      <c r="R45" s="1" t="str">
        <f t="shared" si="1"/>
        <v>以上古圣贤的名义，对随机4名敌人造成137373点真实伤害，同时降低其20%防御，持续3回合，并且增加己方4名英雄15%的攻击2回合</v>
      </c>
    </row>
    <row r="46" spans="1:18" x14ac:dyDescent="0.3">
      <c r="A46" s="1">
        <v>95</v>
      </c>
      <c r="B46" s="1" t="s">
        <v>68</v>
      </c>
      <c r="C46" s="1">
        <v>161278</v>
      </c>
      <c r="D46" s="1" t="s">
        <v>47</v>
      </c>
      <c r="E46" s="1" t="s">
        <v>102</v>
      </c>
      <c r="F46" s="1">
        <v>22</v>
      </c>
      <c r="G46" s="1" t="s">
        <v>43</v>
      </c>
      <c r="H46" s="4" t="s">
        <v>63</v>
      </c>
      <c r="I46" s="1">
        <v>10</v>
      </c>
      <c r="J46" s="1" t="s">
        <v>103</v>
      </c>
      <c r="K46" s="1" t="s">
        <v>49</v>
      </c>
      <c r="L46" s="1" t="s">
        <v>104</v>
      </c>
      <c r="M46" s="1">
        <v>17</v>
      </c>
      <c r="N46" s="1" t="s">
        <v>50</v>
      </c>
      <c r="O46" s="1" t="s">
        <v>107</v>
      </c>
      <c r="R46" s="1" t="str">
        <f t="shared" si="1"/>
        <v>以上古圣贤的名义，对随机4名敌人造成161278点真实伤害，同时降低其22%防御和10速度，持续3回合，并且增加己方4名英雄17%的攻击2回合</v>
      </c>
    </row>
    <row r="47" spans="1:18" x14ac:dyDescent="0.3">
      <c r="A47" s="1">
        <v>100</v>
      </c>
      <c r="B47" s="1" t="s">
        <v>68</v>
      </c>
      <c r="C47" s="1">
        <v>185183</v>
      </c>
      <c r="D47" s="1" t="s">
        <v>47</v>
      </c>
      <c r="E47" s="1" t="s">
        <v>102</v>
      </c>
      <c r="F47" s="1">
        <v>24</v>
      </c>
      <c r="G47" s="1" t="s">
        <v>43</v>
      </c>
      <c r="H47" s="4" t="s">
        <v>63</v>
      </c>
      <c r="I47" s="1">
        <v>14</v>
      </c>
      <c r="J47" s="1" t="s">
        <v>103</v>
      </c>
      <c r="K47" s="1" t="s">
        <v>49</v>
      </c>
      <c r="L47" s="1" t="s">
        <v>104</v>
      </c>
      <c r="M47" s="1">
        <v>19</v>
      </c>
      <c r="N47" s="1" t="s">
        <v>50</v>
      </c>
      <c r="O47" s="1" t="s">
        <v>107</v>
      </c>
      <c r="R47" s="1" t="str">
        <f t="shared" si="1"/>
        <v>以上古圣贤的名义，对随机4名敌人造成185183点真实伤害，同时降低其24%防御和14速度，持续3回合，并且增加己方4名英雄19%的攻击2回合</v>
      </c>
    </row>
    <row r="48" spans="1:18" x14ac:dyDescent="0.3">
      <c r="A48" s="1">
        <v>105</v>
      </c>
      <c r="B48" s="1" t="s">
        <v>68</v>
      </c>
      <c r="C48" s="1">
        <v>209088</v>
      </c>
      <c r="D48" s="1" t="s">
        <v>47</v>
      </c>
      <c r="E48" s="1" t="s">
        <v>102</v>
      </c>
      <c r="F48" s="1">
        <v>25</v>
      </c>
      <c r="G48" s="1" t="s">
        <v>43</v>
      </c>
      <c r="H48" s="4" t="s">
        <v>63</v>
      </c>
      <c r="I48" s="1">
        <v>18</v>
      </c>
      <c r="J48" s="1" t="s">
        <v>103</v>
      </c>
      <c r="K48" s="1" t="s">
        <v>49</v>
      </c>
      <c r="L48" s="1" t="s">
        <v>104</v>
      </c>
      <c r="M48" s="1">
        <v>20</v>
      </c>
      <c r="N48" s="1" t="s">
        <v>50</v>
      </c>
      <c r="O48" s="1" t="s">
        <v>107</v>
      </c>
      <c r="R48" s="1" t="str">
        <f t="shared" si="1"/>
        <v>以上古圣贤的名义，对随机4名敌人造成209088点真实伤害，同时降低其25%防御和18速度，持续3回合，并且增加己方4名英雄20%的攻击2回合</v>
      </c>
    </row>
    <row r="49" spans="1:18" x14ac:dyDescent="0.3">
      <c r="A49" s="1">
        <v>110</v>
      </c>
      <c r="B49" s="1" t="s">
        <v>68</v>
      </c>
      <c r="C49" s="1">
        <v>232993</v>
      </c>
      <c r="D49" s="1" t="s">
        <v>47</v>
      </c>
      <c r="E49" s="1" t="s">
        <v>102</v>
      </c>
      <c r="F49" s="1">
        <v>27</v>
      </c>
      <c r="G49" s="1" t="s">
        <v>43</v>
      </c>
      <c r="H49" s="4" t="s">
        <v>63</v>
      </c>
      <c r="I49" s="1">
        <v>22</v>
      </c>
      <c r="J49" s="1" t="s">
        <v>103</v>
      </c>
      <c r="K49" s="1" t="s">
        <v>49</v>
      </c>
      <c r="L49" s="1" t="s">
        <v>104</v>
      </c>
      <c r="M49" s="1">
        <v>22</v>
      </c>
      <c r="N49" s="1" t="s">
        <v>50</v>
      </c>
      <c r="O49" s="1" t="s">
        <v>107</v>
      </c>
      <c r="R49" s="1" t="str">
        <f t="shared" si="1"/>
        <v>以上古圣贤的名义，对随机4名敌人造成232993点真实伤害，同时降低其27%防御和22速度，持续3回合，并且增加己方4名英雄22%的攻击2回合</v>
      </c>
    </row>
    <row r="50" spans="1:18" x14ac:dyDescent="0.3">
      <c r="A50" s="1">
        <v>115</v>
      </c>
      <c r="B50" s="1" t="s">
        <v>68</v>
      </c>
      <c r="C50" s="1">
        <v>256898</v>
      </c>
      <c r="D50" s="1" t="s">
        <v>47</v>
      </c>
      <c r="E50" s="1" t="s">
        <v>102</v>
      </c>
      <c r="F50" s="1">
        <v>29</v>
      </c>
      <c r="G50" s="1" t="s">
        <v>43</v>
      </c>
      <c r="H50" s="4" t="s">
        <v>63</v>
      </c>
      <c r="I50" s="1">
        <v>26</v>
      </c>
      <c r="J50" s="1" t="s">
        <v>103</v>
      </c>
      <c r="K50" s="1" t="s">
        <v>49</v>
      </c>
      <c r="L50" s="1" t="s">
        <v>104</v>
      </c>
      <c r="M50" s="1">
        <v>24</v>
      </c>
      <c r="N50" s="1" t="s">
        <v>50</v>
      </c>
      <c r="O50" s="1" t="s">
        <v>107</v>
      </c>
      <c r="R50" s="1" t="str">
        <f t="shared" si="1"/>
        <v>以上古圣贤的名义，对随机4名敌人造成256898点真实伤害，同时降低其29%防御和26速度，持续3回合，并且增加己方4名英雄24%的攻击2回合</v>
      </c>
    </row>
    <row r="51" spans="1:18" x14ac:dyDescent="0.3">
      <c r="A51" s="1">
        <v>120</v>
      </c>
      <c r="B51" s="1" t="s">
        <v>68</v>
      </c>
      <c r="C51" s="1">
        <v>280800</v>
      </c>
      <c r="D51" s="1" t="s">
        <v>47</v>
      </c>
      <c r="E51" s="1" t="s">
        <v>102</v>
      </c>
      <c r="F51" s="1">
        <v>30</v>
      </c>
      <c r="G51" s="1" t="s">
        <v>43</v>
      </c>
      <c r="H51" s="4" t="s">
        <v>63</v>
      </c>
      <c r="I51" s="1">
        <v>31</v>
      </c>
      <c r="J51" s="1" t="s">
        <v>103</v>
      </c>
      <c r="K51" s="1" t="s">
        <v>49</v>
      </c>
      <c r="L51" s="1" t="s">
        <v>104</v>
      </c>
      <c r="M51" s="1">
        <v>25</v>
      </c>
      <c r="N51" s="1" t="s">
        <v>50</v>
      </c>
      <c r="O51" s="1" t="s">
        <v>107</v>
      </c>
      <c r="R51" s="1" t="str">
        <f t="shared" si="1"/>
        <v>以上古圣贤的名义，对随机4名敌人造成280800点真实伤害，同时降低其30%防御和31速度，持续3回合，并且增加己方4名英雄25%的攻击2回合</v>
      </c>
    </row>
    <row r="52" spans="1:18" x14ac:dyDescent="0.3">
      <c r="A52" s="1">
        <v>1</v>
      </c>
      <c r="B52" s="1" t="s">
        <v>109</v>
      </c>
      <c r="C52" s="1">
        <v>1500</v>
      </c>
      <c r="D52" s="1" t="s">
        <v>47</v>
      </c>
      <c r="E52" s="1" t="s">
        <v>111</v>
      </c>
      <c r="F52" s="1">
        <v>5</v>
      </c>
      <c r="G52" s="1" t="s">
        <v>50</v>
      </c>
      <c r="H52" s="4" t="s">
        <v>51</v>
      </c>
      <c r="R52" s="1" t="str">
        <f t="shared" si="1"/>
        <v>唤醒神的恩泽，对随机1名敌人造成1500点真实伤害，同时恢复随机3名己方英雄5%生命</v>
      </c>
    </row>
    <row r="53" spans="1:18" x14ac:dyDescent="0.3">
      <c r="A53" s="1">
        <v>5</v>
      </c>
      <c r="B53" s="1" t="s">
        <v>69</v>
      </c>
      <c r="C53" s="1">
        <v>2949</v>
      </c>
      <c r="D53" s="1" t="s">
        <v>47</v>
      </c>
      <c r="E53" s="1" t="s">
        <v>111</v>
      </c>
      <c r="F53" s="1">
        <v>5</v>
      </c>
      <c r="G53" s="1" t="s">
        <v>50</v>
      </c>
      <c r="H53" s="4" t="s">
        <v>51</v>
      </c>
      <c r="R53" s="1" t="str">
        <f t="shared" si="1"/>
        <v>唤醒神的恩泽，对随机1名敌人造成2949点真实伤害，同时恢复随机3名己方英雄5%生命</v>
      </c>
    </row>
    <row r="54" spans="1:18" x14ac:dyDescent="0.3">
      <c r="A54" s="1">
        <v>10</v>
      </c>
      <c r="B54" s="1" t="s">
        <v>69</v>
      </c>
      <c r="C54" s="1">
        <v>4354</v>
      </c>
      <c r="D54" s="1" t="s">
        <v>47</v>
      </c>
      <c r="E54" s="1" t="s">
        <v>110</v>
      </c>
      <c r="F54" s="1">
        <v>5</v>
      </c>
      <c r="G54" s="1" t="s">
        <v>50</v>
      </c>
      <c r="H54" s="4" t="s">
        <v>51</v>
      </c>
      <c r="R54" s="1" t="str">
        <f t="shared" si="1"/>
        <v>唤醒神的恩泽，对随机1名敌人造成4354点真实伤害，同时恢复随机3名己方英雄5%生命</v>
      </c>
    </row>
    <row r="55" spans="1:18" x14ac:dyDescent="0.3">
      <c r="A55" s="1">
        <v>15</v>
      </c>
      <c r="B55" s="1" t="s">
        <v>69</v>
      </c>
      <c r="C55" s="1">
        <v>5759</v>
      </c>
      <c r="D55" s="1" t="s">
        <v>47</v>
      </c>
      <c r="E55" s="1" t="s">
        <v>110</v>
      </c>
      <c r="F55" s="1">
        <v>6</v>
      </c>
      <c r="G55" s="1" t="s">
        <v>50</v>
      </c>
      <c r="H55" s="4" t="s">
        <v>51</v>
      </c>
      <c r="R55" s="1" t="str">
        <f t="shared" si="1"/>
        <v>唤醒神的恩泽，对随机1名敌人造成5759点真实伤害，同时恢复随机3名己方英雄6%生命</v>
      </c>
    </row>
    <row r="56" spans="1:18" x14ac:dyDescent="0.3">
      <c r="A56" s="1">
        <v>20</v>
      </c>
      <c r="B56" s="1" t="s">
        <v>69</v>
      </c>
      <c r="C56" s="1">
        <v>7164</v>
      </c>
      <c r="D56" s="1" t="s">
        <v>47</v>
      </c>
      <c r="E56" s="1" t="s">
        <v>110</v>
      </c>
      <c r="F56" s="1">
        <v>6</v>
      </c>
      <c r="G56" s="1" t="s">
        <v>50</v>
      </c>
      <c r="H56" s="4" t="s">
        <v>51</v>
      </c>
      <c r="R56" s="1" t="str">
        <f t="shared" si="1"/>
        <v>唤醒神的恩泽，对随机1名敌人造成7164点真实伤害，同时恢复随机3名己方英雄6%生命</v>
      </c>
    </row>
    <row r="57" spans="1:18" x14ac:dyDescent="0.3">
      <c r="A57" s="1">
        <v>25</v>
      </c>
      <c r="B57" s="1" t="s">
        <v>69</v>
      </c>
      <c r="C57" s="1">
        <v>8569</v>
      </c>
      <c r="D57" s="1" t="s">
        <v>47</v>
      </c>
      <c r="E57" s="1" t="s">
        <v>110</v>
      </c>
      <c r="F57" s="1">
        <v>7</v>
      </c>
      <c r="G57" s="1" t="s">
        <v>50</v>
      </c>
      <c r="H57" s="4" t="s">
        <v>51</v>
      </c>
      <c r="R57" s="1" t="str">
        <f t="shared" si="1"/>
        <v>唤醒神的恩泽，对随机1名敌人造成8569点真实伤害，同时恢复随机3名己方英雄7%生命</v>
      </c>
    </row>
    <row r="58" spans="1:18" x14ac:dyDescent="0.3">
      <c r="A58" s="1">
        <v>30</v>
      </c>
      <c r="B58" s="1" t="s">
        <v>69</v>
      </c>
      <c r="C58" s="1">
        <v>9974</v>
      </c>
      <c r="D58" s="1" t="s">
        <v>47</v>
      </c>
      <c r="E58" s="1" t="s">
        <v>110</v>
      </c>
      <c r="F58" s="1">
        <v>7</v>
      </c>
      <c r="G58" s="1" t="s">
        <v>50</v>
      </c>
      <c r="H58" s="4" t="s">
        <v>51</v>
      </c>
      <c r="R58" s="1" t="str">
        <f t="shared" si="1"/>
        <v>唤醒神的恩泽，对随机1名敌人造成9974点真实伤害，同时恢复随机3名己方英雄7%生命</v>
      </c>
    </row>
    <row r="59" spans="1:18" x14ac:dyDescent="0.3">
      <c r="A59" s="1">
        <v>35</v>
      </c>
      <c r="B59" s="1" t="s">
        <v>70</v>
      </c>
      <c r="C59" s="1">
        <v>14644</v>
      </c>
      <c r="D59" s="1" t="s">
        <v>47</v>
      </c>
      <c r="E59" s="1" t="s">
        <v>110</v>
      </c>
      <c r="F59" s="1">
        <v>8</v>
      </c>
      <c r="G59" s="1" t="s">
        <v>50</v>
      </c>
      <c r="H59" s="4" t="s">
        <v>51</v>
      </c>
      <c r="I59" s="1" t="s">
        <v>114</v>
      </c>
      <c r="J59" s="1">
        <v>2</v>
      </c>
      <c r="K59" s="1" t="s">
        <v>50</v>
      </c>
      <c r="L59" s="1" t="s">
        <v>115</v>
      </c>
      <c r="P59" s="1" t="s">
        <v>52</v>
      </c>
      <c r="R59" s="1" t="str">
        <f t="shared" si="1"/>
        <v>唤醒神的恩泽，对随机2名敌人造成14644点真实伤害，同时恢复随机3名己方英雄8%生命，增加2%的防御2回合</v>
      </c>
    </row>
    <row r="60" spans="1:18" x14ac:dyDescent="0.3">
      <c r="A60" s="1">
        <v>40</v>
      </c>
      <c r="B60" s="1" t="s">
        <v>70</v>
      </c>
      <c r="C60" s="1">
        <v>19314</v>
      </c>
      <c r="D60" s="1" t="s">
        <v>47</v>
      </c>
      <c r="E60" s="1" t="s">
        <v>110</v>
      </c>
      <c r="F60" s="1">
        <v>8</v>
      </c>
      <c r="G60" s="1" t="s">
        <v>50</v>
      </c>
      <c r="H60" s="4" t="s">
        <v>51</v>
      </c>
      <c r="I60" s="1" t="s">
        <v>114</v>
      </c>
      <c r="J60" s="1">
        <v>4</v>
      </c>
      <c r="K60" s="1" t="s">
        <v>50</v>
      </c>
      <c r="L60" s="1" t="s">
        <v>115</v>
      </c>
      <c r="P60" s="1" t="s">
        <v>52</v>
      </c>
      <c r="R60" s="1" t="str">
        <f t="shared" si="1"/>
        <v>唤醒神的恩泽，对随机2名敌人造成19314点真实伤害，同时恢复随机3名己方英雄8%生命，增加4%的防御2回合</v>
      </c>
    </row>
    <row r="61" spans="1:18" x14ac:dyDescent="0.3">
      <c r="A61" s="1">
        <v>45</v>
      </c>
      <c r="B61" s="1" t="s">
        <v>70</v>
      </c>
      <c r="C61" s="1">
        <v>23984</v>
      </c>
      <c r="D61" s="1" t="s">
        <v>47</v>
      </c>
      <c r="E61" s="1" t="s">
        <v>110</v>
      </c>
      <c r="F61" s="1">
        <v>9</v>
      </c>
      <c r="G61" s="1" t="s">
        <v>50</v>
      </c>
      <c r="H61" s="4" t="s">
        <v>51</v>
      </c>
      <c r="I61" s="1" t="s">
        <v>114</v>
      </c>
      <c r="J61" s="1">
        <v>5</v>
      </c>
      <c r="K61" s="1" t="s">
        <v>50</v>
      </c>
      <c r="L61" s="1" t="s">
        <v>115</v>
      </c>
      <c r="P61" s="1" t="s">
        <v>53</v>
      </c>
      <c r="R61" s="1" t="str">
        <f t="shared" si="1"/>
        <v>唤醒神的恩泽，对随机2名敌人造成23984点真实伤害，同时恢复随机3名己方英雄9%生命，增加5%的防御2回合</v>
      </c>
    </row>
    <row r="62" spans="1:18" x14ac:dyDescent="0.3">
      <c r="A62" s="1">
        <v>50</v>
      </c>
      <c r="B62" s="1" t="s">
        <v>70</v>
      </c>
      <c r="C62" s="1">
        <v>28654</v>
      </c>
      <c r="D62" s="1" t="s">
        <v>47</v>
      </c>
      <c r="E62" s="1" t="s">
        <v>110</v>
      </c>
      <c r="F62" s="1">
        <v>9</v>
      </c>
      <c r="G62" s="1" t="s">
        <v>50</v>
      </c>
      <c r="H62" s="4" t="s">
        <v>51</v>
      </c>
      <c r="I62" s="1" t="s">
        <v>114</v>
      </c>
      <c r="J62" s="1">
        <v>7</v>
      </c>
      <c r="K62" s="1" t="s">
        <v>50</v>
      </c>
      <c r="L62" s="1" t="s">
        <v>115</v>
      </c>
      <c r="P62" s="1" t="s">
        <v>53</v>
      </c>
      <c r="R62" s="1" t="str">
        <f t="shared" si="1"/>
        <v>唤醒神的恩泽，对随机2名敌人造成28654点真实伤害，同时恢复随机3名己方英雄9%生命，增加7%的防御2回合</v>
      </c>
    </row>
    <row r="63" spans="1:18" x14ac:dyDescent="0.3">
      <c r="A63" s="1">
        <v>55</v>
      </c>
      <c r="B63" s="1" t="s">
        <v>70</v>
      </c>
      <c r="C63" s="1">
        <v>33324</v>
      </c>
      <c r="D63" s="1" t="s">
        <v>47</v>
      </c>
      <c r="E63" s="1" t="s">
        <v>110</v>
      </c>
      <c r="F63" s="1">
        <v>10</v>
      </c>
      <c r="G63" s="1" t="s">
        <v>50</v>
      </c>
      <c r="H63" s="4" t="s">
        <v>51</v>
      </c>
      <c r="I63" s="1" t="s">
        <v>114</v>
      </c>
      <c r="J63" s="1">
        <v>9</v>
      </c>
      <c r="K63" s="1" t="s">
        <v>50</v>
      </c>
      <c r="L63" s="1" t="s">
        <v>115</v>
      </c>
      <c r="P63" s="1" t="s">
        <v>53</v>
      </c>
      <c r="R63" s="1" t="str">
        <f t="shared" si="1"/>
        <v>唤醒神的恩泽，对随机2名敌人造成33324点真实伤害，同时恢复随机3名己方英雄10%生命，增加9%的防御2回合</v>
      </c>
    </row>
    <row r="64" spans="1:18" x14ac:dyDescent="0.3">
      <c r="A64" s="1">
        <v>60</v>
      </c>
      <c r="B64" s="1" t="s">
        <v>70</v>
      </c>
      <c r="C64" s="1">
        <v>37994</v>
      </c>
      <c r="D64" s="1" t="s">
        <v>47</v>
      </c>
      <c r="E64" s="1" t="s">
        <v>110</v>
      </c>
      <c r="F64" s="1">
        <v>10</v>
      </c>
      <c r="G64" s="1" t="s">
        <v>50</v>
      </c>
      <c r="H64" s="4" t="s">
        <v>51</v>
      </c>
      <c r="I64" s="1" t="s">
        <v>114</v>
      </c>
      <c r="J64" s="1">
        <v>10</v>
      </c>
      <c r="K64" s="1" t="s">
        <v>50</v>
      </c>
      <c r="L64" s="1" t="s">
        <v>115</v>
      </c>
      <c r="P64" s="1" t="s">
        <v>53</v>
      </c>
      <c r="R64" s="1" t="str">
        <f t="shared" si="1"/>
        <v>唤醒神的恩泽，对随机2名敌人造成37994点真实伤害，同时恢复随机3名己方英雄10%生命，增加10%的防御2回合</v>
      </c>
    </row>
    <row r="65" spans="1:18" x14ac:dyDescent="0.3">
      <c r="A65" s="1">
        <v>65</v>
      </c>
      <c r="B65" s="1" t="s">
        <v>71</v>
      </c>
      <c r="C65" s="1">
        <v>47664</v>
      </c>
      <c r="D65" s="1" t="s">
        <v>47</v>
      </c>
      <c r="E65" s="1" t="s">
        <v>113</v>
      </c>
      <c r="F65" s="1">
        <v>11</v>
      </c>
      <c r="G65" s="1" t="s">
        <v>50</v>
      </c>
      <c r="H65" s="4" t="s">
        <v>51</v>
      </c>
      <c r="I65" s="1" t="s">
        <v>114</v>
      </c>
      <c r="J65" s="1">
        <v>12</v>
      </c>
      <c r="K65" s="1" t="s">
        <v>50</v>
      </c>
      <c r="L65" s="1" t="s">
        <v>115</v>
      </c>
      <c r="P65" s="1" t="s">
        <v>53</v>
      </c>
      <c r="R65" s="1" t="str">
        <f t="shared" si="1"/>
        <v>唤醒神的恩泽，对随机3名敌人造成47664点真实伤害，同时恢复随机4名己方英雄11%生命，增加12%的防御2回合</v>
      </c>
    </row>
    <row r="66" spans="1:18" x14ac:dyDescent="0.3">
      <c r="A66" s="1">
        <v>70</v>
      </c>
      <c r="B66" s="1" t="s">
        <v>71</v>
      </c>
      <c r="C66" s="1">
        <v>57334</v>
      </c>
      <c r="D66" s="1" t="s">
        <v>47</v>
      </c>
      <c r="E66" s="1" t="s">
        <v>113</v>
      </c>
      <c r="F66" s="1">
        <v>11</v>
      </c>
      <c r="G66" s="1" t="s">
        <v>50</v>
      </c>
      <c r="H66" s="4" t="s">
        <v>51</v>
      </c>
      <c r="I66" s="1" t="s">
        <v>114</v>
      </c>
      <c r="J66" s="1">
        <v>14</v>
      </c>
      <c r="K66" s="1" t="s">
        <v>50</v>
      </c>
      <c r="L66" s="1" t="s">
        <v>115</v>
      </c>
      <c r="P66" s="1" t="s">
        <v>53</v>
      </c>
      <c r="R66" s="1" t="str">
        <f t="shared" si="1"/>
        <v>唤醒神的恩泽，对随机3名敌人造成57334点真实伤害，同时恢复随机4名己方英雄11%生命，增加14%的防御2回合</v>
      </c>
    </row>
    <row r="67" spans="1:18" x14ac:dyDescent="0.3">
      <c r="A67" s="1">
        <v>75</v>
      </c>
      <c r="B67" s="1" t="s">
        <v>71</v>
      </c>
      <c r="C67" s="1">
        <v>67004</v>
      </c>
      <c r="D67" s="1" t="s">
        <v>47</v>
      </c>
      <c r="E67" s="1" t="s">
        <v>112</v>
      </c>
      <c r="F67" s="1">
        <v>12</v>
      </c>
      <c r="G67" s="1" t="s">
        <v>50</v>
      </c>
      <c r="H67" s="4" t="s">
        <v>51</v>
      </c>
      <c r="I67" s="1" t="s">
        <v>114</v>
      </c>
      <c r="J67" s="1">
        <v>15</v>
      </c>
      <c r="K67" s="1" t="s">
        <v>50</v>
      </c>
      <c r="L67" s="1" t="s">
        <v>115</v>
      </c>
      <c r="P67" s="1" t="s">
        <v>53</v>
      </c>
      <c r="R67" s="1" t="str">
        <f t="shared" ref="R67:R126" si="2">B67&amp;C67&amp;D67&amp;E67&amp;F67&amp;G67&amp;H67&amp;I67&amp;J67&amp;K67&amp;L67&amp;M67&amp;N67&amp;O67&amp;P67</f>
        <v>唤醒神的恩泽，对随机3名敌人造成67004点真实伤害，同时恢复随机4名己方英雄12%生命，增加15%的防御2回合</v>
      </c>
    </row>
    <row r="68" spans="1:18" x14ac:dyDescent="0.3">
      <c r="A68" s="1">
        <v>80</v>
      </c>
      <c r="B68" s="1" t="s">
        <v>71</v>
      </c>
      <c r="C68" s="1">
        <v>76674</v>
      </c>
      <c r="D68" s="1" t="s">
        <v>47</v>
      </c>
      <c r="E68" s="1" t="s">
        <v>112</v>
      </c>
      <c r="F68" s="1">
        <v>12</v>
      </c>
      <c r="G68" s="1" t="s">
        <v>50</v>
      </c>
      <c r="H68" s="4" t="s">
        <v>51</v>
      </c>
      <c r="I68" s="1" t="s">
        <v>114</v>
      </c>
      <c r="J68" s="1">
        <v>17</v>
      </c>
      <c r="K68" s="1" t="s">
        <v>50</v>
      </c>
      <c r="L68" s="1" t="s">
        <v>115</v>
      </c>
      <c r="P68" s="1" t="s">
        <v>53</v>
      </c>
      <c r="R68" s="1" t="str">
        <f t="shared" si="2"/>
        <v>唤醒神的恩泽，对随机3名敌人造成76674点真实伤害，同时恢复随机4名己方英雄12%生命，增加17%的防御2回合</v>
      </c>
    </row>
    <row r="69" spans="1:18" x14ac:dyDescent="0.3">
      <c r="A69" s="1">
        <v>85</v>
      </c>
      <c r="B69" s="1" t="s">
        <v>71</v>
      </c>
      <c r="C69" s="1">
        <v>86344</v>
      </c>
      <c r="D69" s="1" t="s">
        <v>47</v>
      </c>
      <c r="E69" s="1" t="s">
        <v>112</v>
      </c>
      <c r="F69" s="1">
        <v>13</v>
      </c>
      <c r="G69" s="1" t="s">
        <v>50</v>
      </c>
      <c r="H69" s="4" t="s">
        <v>51</v>
      </c>
      <c r="I69" s="1" t="s">
        <v>114</v>
      </c>
      <c r="J69" s="1">
        <v>19</v>
      </c>
      <c r="K69" s="1" t="s">
        <v>50</v>
      </c>
      <c r="L69" s="1" t="s">
        <v>115</v>
      </c>
      <c r="P69" s="1" t="s">
        <v>53</v>
      </c>
      <c r="R69" s="1" t="str">
        <f t="shared" si="2"/>
        <v>唤醒神的恩泽，对随机3名敌人造成86344点真实伤害，同时恢复随机4名己方英雄13%生命，增加19%的防御2回合</v>
      </c>
    </row>
    <row r="70" spans="1:18" x14ac:dyDescent="0.3">
      <c r="A70" s="1">
        <v>90</v>
      </c>
      <c r="B70" s="1" t="s">
        <v>71</v>
      </c>
      <c r="C70" s="1">
        <v>96014</v>
      </c>
      <c r="D70" s="1" t="s">
        <v>47</v>
      </c>
      <c r="E70" s="1" t="s">
        <v>112</v>
      </c>
      <c r="F70" s="1">
        <v>14</v>
      </c>
      <c r="G70" s="1" t="s">
        <v>50</v>
      </c>
      <c r="H70" s="4" t="s">
        <v>51</v>
      </c>
      <c r="I70" s="1" t="s">
        <v>114</v>
      </c>
      <c r="J70" s="1">
        <v>20</v>
      </c>
      <c r="K70" s="1" t="s">
        <v>50</v>
      </c>
      <c r="L70" s="1" t="s">
        <v>115</v>
      </c>
      <c r="P70" s="1" t="s">
        <v>53</v>
      </c>
      <c r="R70" s="1" t="str">
        <f t="shared" si="2"/>
        <v>唤醒神的恩泽，对随机3名敌人造成96014点真实伤害，同时恢复随机4名己方英雄14%生命，增加20%的防御2回合</v>
      </c>
    </row>
    <row r="71" spans="1:18" x14ac:dyDescent="0.3">
      <c r="A71" s="1">
        <v>95</v>
      </c>
      <c r="B71" s="1" t="s">
        <v>72</v>
      </c>
      <c r="C71" s="1">
        <v>109684</v>
      </c>
      <c r="D71" s="1" t="s">
        <v>47</v>
      </c>
      <c r="E71" s="1" t="s">
        <v>112</v>
      </c>
      <c r="F71" s="1">
        <v>15</v>
      </c>
      <c r="G71" s="1" t="s">
        <v>50</v>
      </c>
      <c r="H71" s="4" t="s">
        <v>51</v>
      </c>
      <c r="I71" s="1" t="s">
        <v>114</v>
      </c>
      <c r="J71" s="1">
        <v>22</v>
      </c>
      <c r="K71" s="1" t="s">
        <v>50</v>
      </c>
      <c r="L71" s="1" t="s">
        <v>116</v>
      </c>
      <c r="M71" s="1">
        <v>7</v>
      </c>
      <c r="N71" s="1" t="s">
        <v>50</v>
      </c>
      <c r="O71" s="1" t="s">
        <v>117</v>
      </c>
      <c r="P71" s="1" t="s">
        <v>53</v>
      </c>
      <c r="R71" s="1" t="str">
        <f t="shared" si="2"/>
        <v>唤醒神的恩泽，对随机4名敌人造成109684点真实伤害，同时恢复随机4名己方英雄15%生命，增加22%的防御和7%的攻击2回合</v>
      </c>
    </row>
    <row r="72" spans="1:18" x14ac:dyDescent="0.3">
      <c r="A72" s="1">
        <v>100</v>
      </c>
      <c r="B72" s="1" t="s">
        <v>72</v>
      </c>
      <c r="C72" s="1">
        <v>123354</v>
      </c>
      <c r="D72" s="1" t="s">
        <v>47</v>
      </c>
      <c r="E72" s="1" t="s">
        <v>112</v>
      </c>
      <c r="F72" s="1">
        <v>16</v>
      </c>
      <c r="G72" s="1" t="s">
        <v>50</v>
      </c>
      <c r="H72" s="4" t="s">
        <v>51</v>
      </c>
      <c r="I72" s="1" t="s">
        <v>114</v>
      </c>
      <c r="J72" s="1">
        <v>24</v>
      </c>
      <c r="K72" s="1" t="s">
        <v>50</v>
      </c>
      <c r="L72" s="1" t="s">
        <v>116</v>
      </c>
      <c r="M72" s="1">
        <v>9</v>
      </c>
      <c r="N72" s="1" t="s">
        <v>50</v>
      </c>
      <c r="O72" s="1" t="s">
        <v>117</v>
      </c>
      <c r="P72" s="1" t="s">
        <v>53</v>
      </c>
      <c r="R72" s="1" t="str">
        <f t="shared" si="2"/>
        <v>唤醒神的恩泽，对随机4名敌人造成123354点真实伤害，同时恢复随机4名己方英雄16%生命，增加24%的防御和9%的攻击2回合</v>
      </c>
    </row>
    <row r="73" spans="1:18" x14ac:dyDescent="0.3">
      <c r="A73" s="1">
        <v>105</v>
      </c>
      <c r="B73" s="1" t="s">
        <v>72</v>
      </c>
      <c r="C73" s="1">
        <v>137024</v>
      </c>
      <c r="D73" s="1" t="s">
        <v>47</v>
      </c>
      <c r="E73" s="1" t="s">
        <v>112</v>
      </c>
      <c r="F73" s="1">
        <v>17</v>
      </c>
      <c r="G73" s="1" t="s">
        <v>50</v>
      </c>
      <c r="H73" s="4" t="s">
        <v>51</v>
      </c>
      <c r="I73" s="1" t="s">
        <v>114</v>
      </c>
      <c r="J73" s="1">
        <v>25</v>
      </c>
      <c r="K73" s="1" t="s">
        <v>50</v>
      </c>
      <c r="L73" s="1" t="s">
        <v>116</v>
      </c>
      <c r="M73" s="1">
        <v>10</v>
      </c>
      <c r="N73" s="1" t="s">
        <v>50</v>
      </c>
      <c r="O73" s="1" t="s">
        <v>117</v>
      </c>
      <c r="P73" s="1" t="s">
        <v>53</v>
      </c>
      <c r="R73" s="1" t="str">
        <f t="shared" si="2"/>
        <v>唤醒神的恩泽，对随机4名敌人造成137024点真实伤害，同时恢复随机4名己方英雄17%生命，增加25%的防御和10%的攻击2回合</v>
      </c>
    </row>
    <row r="74" spans="1:18" x14ac:dyDescent="0.3">
      <c r="A74" s="1">
        <v>110</v>
      </c>
      <c r="B74" s="1" t="s">
        <v>72</v>
      </c>
      <c r="C74" s="1">
        <v>150694</v>
      </c>
      <c r="D74" s="1" t="s">
        <v>47</v>
      </c>
      <c r="E74" s="1" t="s">
        <v>112</v>
      </c>
      <c r="F74" s="1">
        <v>18</v>
      </c>
      <c r="G74" s="1" t="s">
        <v>50</v>
      </c>
      <c r="H74" s="4" t="s">
        <v>51</v>
      </c>
      <c r="I74" s="1" t="s">
        <v>114</v>
      </c>
      <c r="J74" s="1">
        <v>27</v>
      </c>
      <c r="K74" s="1" t="s">
        <v>50</v>
      </c>
      <c r="L74" s="1" t="s">
        <v>116</v>
      </c>
      <c r="M74" s="1">
        <v>12</v>
      </c>
      <c r="N74" s="1" t="s">
        <v>50</v>
      </c>
      <c r="O74" s="1" t="s">
        <v>117</v>
      </c>
      <c r="P74" s="1" t="s">
        <v>53</v>
      </c>
      <c r="R74" s="1" t="str">
        <f t="shared" si="2"/>
        <v>唤醒神的恩泽，对随机4名敌人造成150694点真实伤害，同时恢复随机4名己方英雄18%生命，增加27%的防御和12%的攻击2回合</v>
      </c>
    </row>
    <row r="75" spans="1:18" x14ac:dyDescent="0.3">
      <c r="A75" s="1">
        <v>115</v>
      </c>
      <c r="B75" s="1" t="s">
        <v>72</v>
      </c>
      <c r="C75" s="1">
        <v>164364</v>
      </c>
      <c r="D75" s="1" t="s">
        <v>47</v>
      </c>
      <c r="E75" s="1" t="s">
        <v>112</v>
      </c>
      <c r="F75" s="1">
        <v>19</v>
      </c>
      <c r="G75" s="1" t="s">
        <v>50</v>
      </c>
      <c r="H75" s="4" t="s">
        <v>51</v>
      </c>
      <c r="I75" s="1" t="s">
        <v>114</v>
      </c>
      <c r="J75" s="1">
        <v>29</v>
      </c>
      <c r="K75" s="1" t="s">
        <v>50</v>
      </c>
      <c r="L75" s="1" t="s">
        <v>116</v>
      </c>
      <c r="M75" s="1">
        <v>14</v>
      </c>
      <c r="N75" s="1" t="s">
        <v>50</v>
      </c>
      <c r="O75" s="1" t="s">
        <v>117</v>
      </c>
      <c r="P75" s="1" t="s">
        <v>53</v>
      </c>
      <c r="R75" s="1" t="str">
        <f t="shared" si="2"/>
        <v>唤醒神的恩泽，对随机4名敌人造成164364点真实伤害，同时恢复随机4名己方英雄19%生命，增加29%的防御和14%的攻击2回合</v>
      </c>
    </row>
    <row r="76" spans="1:18" x14ac:dyDescent="0.3">
      <c r="A76" s="1">
        <v>120</v>
      </c>
      <c r="B76" s="1" t="s">
        <v>72</v>
      </c>
      <c r="C76" s="1">
        <v>178000</v>
      </c>
      <c r="D76" s="1" t="s">
        <v>47</v>
      </c>
      <c r="E76" s="1" t="s">
        <v>112</v>
      </c>
      <c r="F76" s="1">
        <v>20</v>
      </c>
      <c r="G76" s="1" t="s">
        <v>50</v>
      </c>
      <c r="H76" s="4" t="s">
        <v>51</v>
      </c>
      <c r="I76" s="1" t="s">
        <v>114</v>
      </c>
      <c r="J76" s="1">
        <v>30.5</v>
      </c>
      <c r="K76" s="1" t="s">
        <v>50</v>
      </c>
      <c r="L76" s="1" t="s">
        <v>116</v>
      </c>
      <c r="M76" s="1">
        <v>15</v>
      </c>
      <c r="N76" s="1" t="s">
        <v>50</v>
      </c>
      <c r="O76" s="1" t="s">
        <v>117</v>
      </c>
      <c r="P76" s="1" t="s">
        <v>53</v>
      </c>
      <c r="R76" s="1" t="str">
        <f t="shared" si="2"/>
        <v>唤醒神的恩泽，对随机4名敌人造成178000点真实伤害，同时恢复随机4名己方英雄20%生命，增加30.5%的防御和15%的攻击2回合</v>
      </c>
    </row>
    <row r="77" spans="1:18" x14ac:dyDescent="0.3">
      <c r="A77" s="1">
        <v>1</v>
      </c>
      <c r="B77" s="1" t="s">
        <v>73</v>
      </c>
      <c r="C77" s="1">
        <v>2200</v>
      </c>
      <c r="D77" s="1" t="s">
        <v>54</v>
      </c>
      <c r="I77" s="1" t="s">
        <v>55</v>
      </c>
      <c r="J77" s="1">
        <v>11</v>
      </c>
      <c r="K77" s="1" t="s">
        <v>56</v>
      </c>
      <c r="R77" s="1" t="str">
        <f t="shared" si="2"/>
        <v>真王之力永垂不朽，对随机2名敌人造成2200点真实伤害，恢复己方随机2名英雄11点怒气</v>
      </c>
    </row>
    <row r="78" spans="1:18" x14ac:dyDescent="0.3">
      <c r="A78" s="1">
        <v>5</v>
      </c>
      <c r="B78" s="1" t="s">
        <v>73</v>
      </c>
      <c r="C78" s="1">
        <v>4429</v>
      </c>
      <c r="D78" s="1" t="s">
        <v>54</v>
      </c>
      <c r="I78" s="1" t="s">
        <v>55</v>
      </c>
      <c r="J78" s="1">
        <v>12</v>
      </c>
      <c r="K78" s="1" t="s">
        <v>56</v>
      </c>
      <c r="R78" s="1" t="str">
        <f t="shared" si="2"/>
        <v>真王之力永垂不朽，对随机2名敌人造成4429点真实伤害，恢复己方随机2名英雄12点怒气</v>
      </c>
    </row>
    <row r="79" spans="1:18" x14ac:dyDescent="0.3">
      <c r="A79" s="1">
        <v>10</v>
      </c>
      <c r="B79" s="1" t="s">
        <v>73</v>
      </c>
      <c r="C79" s="1">
        <v>6684</v>
      </c>
      <c r="D79" s="1" t="s">
        <v>54</v>
      </c>
      <c r="I79" s="1" t="s">
        <v>57</v>
      </c>
      <c r="J79" s="1">
        <v>14</v>
      </c>
      <c r="K79" s="1" t="s">
        <v>56</v>
      </c>
      <c r="R79" s="1" t="str">
        <f t="shared" si="2"/>
        <v>真王之力永垂不朽，对随机2名敌人造成6684点真实伤害，恢复己方随机2名英雄14点怒气</v>
      </c>
    </row>
    <row r="80" spans="1:18" x14ac:dyDescent="0.3">
      <c r="A80" s="1">
        <v>15</v>
      </c>
      <c r="B80" s="1" t="s">
        <v>73</v>
      </c>
      <c r="C80" s="1">
        <v>8939</v>
      </c>
      <c r="D80" s="1" t="s">
        <v>54</v>
      </c>
      <c r="I80" s="1" t="s">
        <v>57</v>
      </c>
      <c r="J80" s="1">
        <v>15</v>
      </c>
      <c r="K80" s="1" t="s">
        <v>56</v>
      </c>
      <c r="R80" s="1" t="str">
        <f t="shared" si="2"/>
        <v>真王之力永垂不朽，对随机2名敌人造成8939点真实伤害，恢复己方随机2名英雄15点怒气</v>
      </c>
    </row>
    <row r="81" spans="1:18" x14ac:dyDescent="0.3">
      <c r="A81" s="1">
        <v>20</v>
      </c>
      <c r="B81" s="1" t="s">
        <v>73</v>
      </c>
      <c r="C81" s="1">
        <v>11194</v>
      </c>
      <c r="D81" s="1" t="s">
        <v>54</v>
      </c>
      <c r="I81" s="1" t="s">
        <v>57</v>
      </c>
      <c r="J81" s="1">
        <v>17</v>
      </c>
      <c r="K81" s="1" t="s">
        <v>56</v>
      </c>
      <c r="R81" s="1" t="str">
        <f t="shared" si="2"/>
        <v>真王之力永垂不朽，对随机2名敌人造成11194点真实伤害，恢复己方随机2名英雄17点怒气</v>
      </c>
    </row>
    <row r="82" spans="1:18" x14ac:dyDescent="0.3">
      <c r="A82" s="1">
        <v>25</v>
      </c>
      <c r="B82" s="1" t="s">
        <v>73</v>
      </c>
      <c r="C82" s="1">
        <v>13449</v>
      </c>
      <c r="D82" s="1" t="s">
        <v>54</v>
      </c>
      <c r="I82" s="1" t="s">
        <v>57</v>
      </c>
      <c r="J82" s="1">
        <v>19</v>
      </c>
      <c r="K82" s="1" t="s">
        <v>56</v>
      </c>
      <c r="R82" s="1" t="str">
        <f t="shared" si="2"/>
        <v>真王之力永垂不朽，对随机2名敌人造成13449点真实伤害，恢复己方随机2名英雄19点怒气</v>
      </c>
    </row>
    <row r="83" spans="1:18" x14ac:dyDescent="0.3">
      <c r="A83" s="1">
        <v>30</v>
      </c>
      <c r="B83" s="1" t="s">
        <v>73</v>
      </c>
      <c r="C83" s="1">
        <v>15704</v>
      </c>
      <c r="D83" s="1" t="s">
        <v>54</v>
      </c>
      <c r="I83" s="1" t="s">
        <v>57</v>
      </c>
      <c r="J83" s="1">
        <v>20</v>
      </c>
      <c r="K83" s="1" t="s">
        <v>56</v>
      </c>
      <c r="R83" s="1" t="str">
        <f t="shared" si="2"/>
        <v>真王之力永垂不朽，对随机2名敌人造成15704点真实伤害，恢复己方随机2名英雄20点怒气</v>
      </c>
    </row>
    <row r="84" spans="1:18" x14ac:dyDescent="0.3">
      <c r="A84" s="1">
        <v>35</v>
      </c>
      <c r="B84" s="1" t="s">
        <v>74</v>
      </c>
      <c r="C84" s="1">
        <v>22309</v>
      </c>
      <c r="D84" s="1" t="s">
        <v>54</v>
      </c>
      <c r="I84" s="1" t="s">
        <v>58</v>
      </c>
      <c r="J84" s="1">
        <v>22</v>
      </c>
      <c r="K84" s="1" t="s">
        <v>56</v>
      </c>
      <c r="R84" s="1" t="str">
        <f t="shared" si="2"/>
        <v>真王之力永垂不朽，对随机3名敌人造成22309点真实伤害，恢复己方随机3名英雄22点怒气</v>
      </c>
    </row>
    <row r="85" spans="1:18" x14ac:dyDescent="0.3">
      <c r="A85" s="1">
        <v>40</v>
      </c>
      <c r="B85" s="1" t="s">
        <v>74</v>
      </c>
      <c r="C85" s="1">
        <v>28914</v>
      </c>
      <c r="D85" s="1" t="s">
        <v>54</v>
      </c>
      <c r="I85" s="1" t="s">
        <v>58</v>
      </c>
      <c r="J85" s="1">
        <v>24</v>
      </c>
      <c r="K85" s="1" t="s">
        <v>56</v>
      </c>
      <c r="R85" s="1" t="str">
        <f t="shared" si="2"/>
        <v>真王之力永垂不朽，对随机3名敌人造成28914点真实伤害，恢复己方随机3名英雄24点怒气</v>
      </c>
    </row>
    <row r="86" spans="1:18" x14ac:dyDescent="0.3">
      <c r="A86" s="1">
        <v>45</v>
      </c>
      <c r="B86" s="1" t="s">
        <v>74</v>
      </c>
      <c r="C86" s="1">
        <v>35519</v>
      </c>
      <c r="D86" s="1" t="s">
        <v>54</v>
      </c>
      <c r="I86" s="1" t="s">
        <v>58</v>
      </c>
      <c r="J86" s="1">
        <v>25</v>
      </c>
      <c r="K86" s="1" t="s">
        <v>56</v>
      </c>
      <c r="R86" s="1" t="str">
        <f t="shared" si="2"/>
        <v>真王之力永垂不朽，对随机3名敌人造成35519点真实伤害，恢复己方随机3名英雄25点怒气</v>
      </c>
    </row>
    <row r="87" spans="1:18" x14ac:dyDescent="0.3">
      <c r="A87" s="1">
        <v>50</v>
      </c>
      <c r="B87" s="1" t="s">
        <v>74</v>
      </c>
      <c r="C87" s="1">
        <v>42124</v>
      </c>
      <c r="D87" s="1" t="s">
        <v>54</v>
      </c>
      <c r="I87" s="1" t="s">
        <v>58</v>
      </c>
      <c r="J87" s="1">
        <v>27</v>
      </c>
      <c r="K87" s="1" t="s">
        <v>56</v>
      </c>
      <c r="R87" s="1" t="str">
        <f t="shared" si="2"/>
        <v>真王之力永垂不朽，对随机3名敌人造成42124点真实伤害，恢复己方随机3名英雄27点怒气</v>
      </c>
    </row>
    <row r="88" spans="1:18" x14ac:dyDescent="0.3">
      <c r="A88" s="1">
        <v>55</v>
      </c>
      <c r="B88" s="1" t="s">
        <v>74</v>
      </c>
      <c r="C88" s="1">
        <v>48729</v>
      </c>
      <c r="D88" s="1" t="s">
        <v>54</v>
      </c>
      <c r="I88" s="1" t="s">
        <v>58</v>
      </c>
      <c r="J88" s="1">
        <v>29</v>
      </c>
      <c r="K88" s="1" t="s">
        <v>56</v>
      </c>
      <c r="R88" s="1" t="str">
        <f t="shared" si="2"/>
        <v>真王之力永垂不朽，对随机3名敌人造成48729点真实伤害，恢复己方随机3名英雄29点怒气</v>
      </c>
    </row>
    <row r="89" spans="1:18" x14ac:dyDescent="0.3">
      <c r="A89" s="1">
        <v>60</v>
      </c>
      <c r="B89" s="1" t="s">
        <v>74</v>
      </c>
      <c r="C89" s="1">
        <v>55334</v>
      </c>
      <c r="D89" s="1" t="s">
        <v>54</v>
      </c>
      <c r="I89" s="1" t="s">
        <v>58</v>
      </c>
      <c r="J89" s="1">
        <v>30</v>
      </c>
      <c r="K89" s="1" t="s">
        <v>56</v>
      </c>
      <c r="R89" s="1" t="str">
        <f t="shared" si="2"/>
        <v>真王之力永垂不朽，对随机3名敌人造成55334点真实伤害，恢复己方随机3名英雄30点怒气</v>
      </c>
    </row>
    <row r="90" spans="1:18" x14ac:dyDescent="0.3">
      <c r="A90" s="1">
        <v>65</v>
      </c>
      <c r="B90" s="1" t="s">
        <v>75</v>
      </c>
      <c r="C90" s="1">
        <v>69439</v>
      </c>
      <c r="D90" s="1" t="s">
        <v>54</v>
      </c>
      <c r="I90" s="1" t="s">
        <v>59</v>
      </c>
      <c r="J90" s="1">
        <v>32</v>
      </c>
      <c r="K90" s="1" t="s">
        <v>56</v>
      </c>
      <c r="R90" s="1" t="str">
        <f t="shared" si="2"/>
        <v>真王之力永垂不朽，对随机4名敌人造成69439点真实伤害，恢复己方随机4名英雄32点怒气</v>
      </c>
    </row>
    <row r="91" spans="1:18" x14ac:dyDescent="0.3">
      <c r="A91" s="1">
        <v>70</v>
      </c>
      <c r="B91" s="1" t="s">
        <v>75</v>
      </c>
      <c r="C91" s="1">
        <v>83544</v>
      </c>
      <c r="D91" s="1" t="s">
        <v>54</v>
      </c>
      <c r="I91" s="1" t="s">
        <v>59</v>
      </c>
      <c r="J91" s="1">
        <v>34</v>
      </c>
      <c r="K91" s="1" t="s">
        <v>56</v>
      </c>
      <c r="R91" s="1" t="str">
        <f t="shared" si="2"/>
        <v>真王之力永垂不朽，对随机4名敌人造成83544点真实伤害，恢复己方随机4名英雄34点怒气</v>
      </c>
    </row>
    <row r="92" spans="1:18" x14ac:dyDescent="0.3">
      <c r="A92" s="1">
        <v>75</v>
      </c>
      <c r="B92" s="1" t="s">
        <v>75</v>
      </c>
      <c r="C92" s="1">
        <v>97649</v>
      </c>
      <c r="D92" s="1" t="s">
        <v>54</v>
      </c>
      <c r="I92" s="1" t="s">
        <v>59</v>
      </c>
      <c r="J92" s="1">
        <v>35</v>
      </c>
      <c r="K92" s="1" t="s">
        <v>56</v>
      </c>
      <c r="R92" s="1" t="str">
        <f t="shared" si="2"/>
        <v>真王之力永垂不朽，对随机4名敌人造成97649点真实伤害，恢复己方随机4名英雄35点怒气</v>
      </c>
    </row>
    <row r="93" spans="1:18" x14ac:dyDescent="0.3">
      <c r="A93" s="1">
        <v>80</v>
      </c>
      <c r="B93" s="1" t="s">
        <v>75</v>
      </c>
      <c r="C93" s="1">
        <v>111754</v>
      </c>
      <c r="D93" s="1" t="s">
        <v>54</v>
      </c>
      <c r="I93" s="1" t="s">
        <v>59</v>
      </c>
      <c r="J93" s="1">
        <v>37</v>
      </c>
      <c r="K93" s="1" t="s">
        <v>56</v>
      </c>
      <c r="R93" s="1" t="str">
        <f t="shared" si="2"/>
        <v>真王之力永垂不朽，对随机4名敌人造成111754点真实伤害，恢复己方随机4名英雄37点怒气</v>
      </c>
    </row>
    <row r="94" spans="1:18" x14ac:dyDescent="0.3">
      <c r="A94" s="1">
        <v>85</v>
      </c>
      <c r="B94" s="1" t="s">
        <v>75</v>
      </c>
      <c r="C94" s="1">
        <v>125859</v>
      </c>
      <c r="D94" s="1" t="s">
        <v>54</v>
      </c>
      <c r="I94" s="1" t="s">
        <v>59</v>
      </c>
      <c r="J94" s="1">
        <v>39</v>
      </c>
      <c r="K94" s="1" t="s">
        <v>56</v>
      </c>
      <c r="R94" s="1" t="str">
        <f t="shared" si="2"/>
        <v>真王之力永垂不朽，对随机4名敌人造成125859点真实伤害，恢复己方随机4名英雄39点怒气</v>
      </c>
    </row>
    <row r="95" spans="1:18" x14ac:dyDescent="0.3">
      <c r="A95" s="1">
        <v>90</v>
      </c>
      <c r="B95" s="1" t="s">
        <v>75</v>
      </c>
      <c r="C95" s="1">
        <v>139964</v>
      </c>
      <c r="D95" s="1" t="s">
        <v>54</v>
      </c>
      <c r="I95" s="1" t="s">
        <v>59</v>
      </c>
      <c r="J95" s="1">
        <v>40</v>
      </c>
      <c r="K95" s="1" t="s">
        <v>56</v>
      </c>
      <c r="R95" s="1" t="str">
        <f t="shared" si="2"/>
        <v>真王之力永垂不朽，对随机4名敌人造成139964点真实伤害，恢复己方随机4名英雄40点怒气</v>
      </c>
    </row>
    <row r="96" spans="1:18" x14ac:dyDescent="0.3">
      <c r="A96" s="1">
        <v>95</v>
      </c>
      <c r="B96" s="1" t="s">
        <v>75</v>
      </c>
      <c r="C96" s="1">
        <v>163569</v>
      </c>
      <c r="D96" s="1" t="s">
        <v>54</v>
      </c>
      <c r="E96" s="1" t="s">
        <v>118</v>
      </c>
      <c r="F96" s="1">
        <v>20</v>
      </c>
      <c r="G96" s="1" t="s">
        <v>50</v>
      </c>
      <c r="H96" s="4" t="s">
        <v>120</v>
      </c>
      <c r="I96" s="1" t="s">
        <v>59</v>
      </c>
      <c r="J96" s="1">
        <v>42</v>
      </c>
      <c r="K96" s="1" t="s">
        <v>56</v>
      </c>
      <c r="R96" s="1" t="str">
        <f t="shared" si="2"/>
        <v>真王之力永垂不朽，对随机4名敌人造成163569点真实伤害并且有20%的概率禁魔目标2回合，恢复己方随机4名英雄42点怒气</v>
      </c>
    </row>
    <row r="97" spans="1:18" x14ac:dyDescent="0.3">
      <c r="A97" s="1">
        <v>100</v>
      </c>
      <c r="B97" s="1" t="s">
        <v>75</v>
      </c>
      <c r="C97" s="1">
        <v>187174</v>
      </c>
      <c r="D97" s="1" t="s">
        <v>54</v>
      </c>
      <c r="E97" s="1" t="s">
        <v>118</v>
      </c>
      <c r="F97" s="1">
        <v>24</v>
      </c>
      <c r="G97" s="1" t="s">
        <v>50</v>
      </c>
      <c r="H97" s="4" t="s">
        <v>120</v>
      </c>
      <c r="I97" s="1" t="s">
        <v>59</v>
      </c>
      <c r="J97" s="1">
        <v>44</v>
      </c>
      <c r="K97" s="1" t="s">
        <v>56</v>
      </c>
      <c r="R97" s="1" t="str">
        <f t="shared" si="2"/>
        <v>真王之力永垂不朽，对随机4名敌人造成187174点真实伤害并且有24%的概率禁魔目标2回合，恢复己方随机4名英雄44点怒气</v>
      </c>
    </row>
    <row r="98" spans="1:18" x14ac:dyDescent="0.3">
      <c r="A98" s="1">
        <v>105</v>
      </c>
      <c r="B98" s="1" t="s">
        <v>75</v>
      </c>
      <c r="C98" s="1">
        <v>210779</v>
      </c>
      <c r="D98" s="1" t="s">
        <v>54</v>
      </c>
      <c r="E98" s="1" t="s">
        <v>118</v>
      </c>
      <c r="F98" s="1">
        <v>28</v>
      </c>
      <c r="G98" s="1" t="s">
        <v>50</v>
      </c>
      <c r="H98" s="4" t="s">
        <v>119</v>
      </c>
      <c r="I98" s="1" t="s">
        <v>59</v>
      </c>
      <c r="J98" s="1">
        <v>45</v>
      </c>
      <c r="K98" s="1" t="s">
        <v>56</v>
      </c>
      <c r="R98" s="1" t="str">
        <f t="shared" si="2"/>
        <v>真王之力永垂不朽，对随机4名敌人造成210779点真实伤害并且有28%的概率禁魔目标2回合，恢复己方随机4名英雄45点怒气</v>
      </c>
    </row>
    <row r="99" spans="1:18" x14ac:dyDescent="0.3">
      <c r="A99" s="1">
        <v>110</v>
      </c>
      <c r="B99" s="1" t="s">
        <v>75</v>
      </c>
      <c r="C99" s="1">
        <v>234384</v>
      </c>
      <c r="D99" s="1" t="s">
        <v>54</v>
      </c>
      <c r="E99" s="1" t="s">
        <v>118</v>
      </c>
      <c r="F99" s="1">
        <v>32</v>
      </c>
      <c r="G99" s="1" t="s">
        <v>50</v>
      </c>
      <c r="H99" s="4" t="s">
        <v>119</v>
      </c>
      <c r="I99" s="1" t="s">
        <v>59</v>
      </c>
      <c r="J99" s="1">
        <v>47</v>
      </c>
      <c r="K99" s="1" t="s">
        <v>56</v>
      </c>
      <c r="R99" s="1" t="str">
        <f t="shared" si="2"/>
        <v>真王之力永垂不朽，对随机4名敌人造成234384点真实伤害并且有32%的概率禁魔目标2回合，恢复己方随机4名英雄47点怒气</v>
      </c>
    </row>
    <row r="100" spans="1:18" x14ac:dyDescent="0.3">
      <c r="A100" s="1">
        <v>115</v>
      </c>
      <c r="B100" s="1" t="s">
        <v>75</v>
      </c>
      <c r="C100" s="1">
        <v>257989</v>
      </c>
      <c r="D100" s="1" t="s">
        <v>54</v>
      </c>
      <c r="E100" s="1" t="s">
        <v>118</v>
      </c>
      <c r="F100" s="1">
        <v>36</v>
      </c>
      <c r="G100" s="1" t="s">
        <v>50</v>
      </c>
      <c r="H100" s="4" t="s">
        <v>119</v>
      </c>
      <c r="I100" s="1" t="s">
        <v>59</v>
      </c>
      <c r="J100" s="1">
        <v>49</v>
      </c>
      <c r="K100" s="1" t="s">
        <v>56</v>
      </c>
      <c r="R100" s="1" t="str">
        <f t="shared" si="2"/>
        <v>真王之力永垂不朽，对随机4名敌人造成257989点真实伤害并且有36%的概率禁魔目标2回合，恢复己方随机4名英雄49点怒气</v>
      </c>
    </row>
    <row r="101" spans="1:18" x14ac:dyDescent="0.3">
      <c r="A101" s="1">
        <v>120</v>
      </c>
      <c r="B101" s="1" t="s">
        <v>75</v>
      </c>
      <c r="C101" s="1">
        <v>281600</v>
      </c>
      <c r="D101" s="1" t="s">
        <v>54</v>
      </c>
      <c r="E101" s="1" t="s">
        <v>118</v>
      </c>
      <c r="F101" s="1">
        <v>41</v>
      </c>
      <c r="G101" s="1" t="s">
        <v>50</v>
      </c>
      <c r="H101" s="4" t="s">
        <v>119</v>
      </c>
      <c r="I101" s="1" t="s">
        <v>59</v>
      </c>
      <c r="J101" s="1">
        <v>50</v>
      </c>
      <c r="K101" s="1" t="s">
        <v>56</v>
      </c>
      <c r="R101" s="1" t="str">
        <f t="shared" si="2"/>
        <v>真王之力永垂不朽，对随机4名敌人造成281600点真实伤害并且有41%的概率禁魔目标2回合，恢复己方随机4名英雄50点怒气</v>
      </c>
    </row>
    <row r="102" spans="1:18" x14ac:dyDescent="0.3">
      <c r="A102" s="1">
        <v>1</v>
      </c>
      <c r="B102" s="1" t="s">
        <v>76</v>
      </c>
      <c r="C102" s="1">
        <v>3500</v>
      </c>
      <c r="D102" s="1" t="s">
        <v>54</v>
      </c>
      <c r="E102" s="1" t="s">
        <v>118</v>
      </c>
      <c r="F102" s="1">
        <v>6</v>
      </c>
      <c r="G102" s="1" t="s">
        <v>50</v>
      </c>
      <c r="H102" s="4" t="s">
        <v>122</v>
      </c>
      <c r="R102" s="1" t="str">
        <f t="shared" si="2"/>
        <v>屠灭巨龙之力存于其中，对随机2名敌人造成3500点真实伤害并且有6%的概率眩晕目标2回合</v>
      </c>
    </row>
    <row r="103" spans="1:18" x14ac:dyDescent="0.3">
      <c r="A103" s="1">
        <v>5</v>
      </c>
      <c r="B103" s="1" t="s">
        <v>76</v>
      </c>
      <c r="C103" s="1">
        <v>5033</v>
      </c>
      <c r="D103" s="1" t="s">
        <v>54</v>
      </c>
      <c r="E103" s="1" t="s">
        <v>118</v>
      </c>
      <c r="F103" s="1">
        <v>7</v>
      </c>
      <c r="G103" s="1" t="s">
        <v>50</v>
      </c>
      <c r="H103" s="4" t="s">
        <v>122</v>
      </c>
      <c r="R103" s="1" t="str">
        <f t="shared" si="2"/>
        <v>屠灭巨龙之力存于其中，对随机2名敌人造成5033点真实伤害并且有7%的概率眩晕目标2回合</v>
      </c>
    </row>
    <row r="104" spans="1:18" x14ac:dyDescent="0.3">
      <c r="A104" s="1">
        <v>10</v>
      </c>
      <c r="B104" s="1" t="s">
        <v>76</v>
      </c>
      <c r="C104" s="1">
        <v>7243</v>
      </c>
      <c r="D104" s="1" t="s">
        <v>54</v>
      </c>
      <c r="E104" s="1" t="s">
        <v>118</v>
      </c>
      <c r="F104" s="1">
        <v>9</v>
      </c>
      <c r="G104" s="1" t="s">
        <v>50</v>
      </c>
      <c r="H104" s="4" t="s">
        <v>121</v>
      </c>
      <c r="R104" s="1" t="str">
        <f t="shared" si="2"/>
        <v>屠灭巨龙之力存于其中，对随机2名敌人造成7243点真实伤害并且有9%的概率眩晕目标2回合</v>
      </c>
    </row>
    <row r="105" spans="1:18" x14ac:dyDescent="0.3">
      <c r="A105" s="1">
        <v>15</v>
      </c>
      <c r="B105" s="1" t="s">
        <v>76</v>
      </c>
      <c r="C105" s="1">
        <v>9453</v>
      </c>
      <c r="D105" s="1" t="s">
        <v>54</v>
      </c>
      <c r="E105" s="1" t="s">
        <v>118</v>
      </c>
      <c r="F105" s="1">
        <v>10</v>
      </c>
      <c r="G105" s="1" t="s">
        <v>50</v>
      </c>
      <c r="H105" s="4" t="s">
        <v>121</v>
      </c>
      <c r="R105" s="1" t="str">
        <f t="shared" si="2"/>
        <v>屠灭巨龙之力存于其中，对随机2名敌人造成9453点真实伤害并且有10%的概率眩晕目标2回合</v>
      </c>
    </row>
    <row r="106" spans="1:18" x14ac:dyDescent="0.3">
      <c r="A106" s="1">
        <v>20</v>
      </c>
      <c r="B106" s="1" t="s">
        <v>76</v>
      </c>
      <c r="C106" s="1">
        <v>11663</v>
      </c>
      <c r="D106" s="1" t="s">
        <v>54</v>
      </c>
      <c r="E106" s="1" t="s">
        <v>118</v>
      </c>
      <c r="F106" s="1">
        <v>12</v>
      </c>
      <c r="G106" s="1" t="s">
        <v>50</v>
      </c>
      <c r="H106" s="4" t="s">
        <v>121</v>
      </c>
      <c r="R106" s="1" t="str">
        <f t="shared" si="2"/>
        <v>屠灭巨龙之力存于其中，对随机2名敌人造成11663点真实伤害并且有12%的概率眩晕目标2回合</v>
      </c>
    </row>
    <row r="107" spans="1:18" x14ac:dyDescent="0.3">
      <c r="A107" s="1">
        <v>25</v>
      </c>
      <c r="B107" s="1" t="s">
        <v>76</v>
      </c>
      <c r="C107" s="1">
        <v>13873</v>
      </c>
      <c r="D107" s="1" t="s">
        <v>54</v>
      </c>
      <c r="E107" s="1" t="s">
        <v>118</v>
      </c>
      <c r="F107" s="1">
        <v>14</v>
      </c>
      <c r="G107" s="1" t="s">
        <v>50</v>
      </c>
      <c r="H107" s="4" t="s">
        <v>121</v>
      </c>
      <c r="R107" s="1" t="str">
        <f t="shared" si="2"/>
        <v>屠灭巨龙之力存于其中，对随机2名敌人造成13873点真实伤害并且有14%的概率眩晕目标2回合</v>
      </c>
    </row>
    <row r="108" spans="1:18" x14ac:dyDescent="0.3">
      <c r="A108" s="1">
        <v>30</v>
      </c>
      <c r="B108" s="1" t="s">
        <v>76</v>
      </c>
      <c r="C108" s="1">
        <v>16083</v>
      </c>
      <c r="D108" s="1" t="s">
        <v>54</v>
      </c>
      <c r="E108" s="1" t="s">
        <v>118</v>
      </c>
      <c r="F108" s="1">
        <v>15</v>
      </c>
      <c r="G108" s="1" t="s">
        <v>50</v>
      </c>
      <c r="H108" s="4" t="s">
        <v>121</v>
      </c>
      <c r="R108" s="1" t="str">
        <f t="shared" si="2"/>
        <v>屠灭巨龙之力存于其中，对随机2名敌人造成16083点真实伤害并且有15%的概率眩晕目标2回合</v>
      </c>
    </row>
    <row r="109" spans="1:18" x14ac:dyDescent="0.3">
      <c r="A109" s="1">
        <v>35</v>
      </c>
      <c r="B109" s="1" t="s">
        <v>77</v>
      </c>
      <c r="C109" s="1">
        <v>22753</v>
      </c>
      <c r="D109" s="1" t="s">
        <v>54</v>
      </c>
      <c r="E109" s="1" t="s">
        <v>118</v>
      </c>
      <c r="F109" s="1">
        <v>17</v>
      </c>
      <c r="G109" s="1" t="s">
        <v>50</v>
      </c>
      <c r="H109" s="4" t="s">
        <v>121</v>
      </c>
      <c r="R109" s="1" t="str">
        <f t="shared" si="2"/>
        <v>屠灭巨龙之力存于其中，对随机3名敌人造成22753点真实伤害并且有17%的概率眩晕目标2回合</v>
      </c>
    </row>
    <row r="110" spans="1:18" x14ac:dyDescent="0.3">
      <c r="A110" s="1">
        <v>40</v>
      </c>
      <c r="B110" s="1" t="s">
        <v>77</v>
      </c>
      <c r="C110" s="1">
        <v>29423</v>
      </c>
      <c r="D110" s="1" t="s">
        <v>54</v>
      </c>
      <c r="E110" s="1" t="s">
        <v>118</v>
      </c>
      <c r="F110" s="1">
        <v>19</v>
      </c>
      <c r="G110" s="1" t="s">
        <v>50</v>
      </c>
      <c r="H110" s="4" t="s">
        <v>121</v>
      </c>
      <c r="R110" s="1" t="str">
        <f t="shared" si="2"/>
        <v>屠灭巨龙之力存于其中，对随机3名敌人造成29423点真实伤害并且有19%的概率眩晕目标2回合</v>
      </c>
    </row>
    <row r="111" spans="1:18" x14ac:dyDescent="0.3">
      <c r="A111" s="1">
        <v>45</v>
      </c>
      <c r="B111" s="1" t="s">
        <v>77</v>
      </c>
      <c r="C111" s="1">
        <v>36093</v>
      </c>
      <c r="D111" s="1" t="s">
        <v>54</v>
      </c>
      <c r="E111" s="1" t="s">
        <v>118</v>
      </c>
      <c r="F111" s="1">
        <v>20</v>
      </c>
      <c r="G111" s="1" t="s">
        <v>50</v>
      </c>
      <c r="H111" s="4" t="s">
        <v>121</v>
      </c>
      <c r="R111" s="1" t="str">
        <f t="shared" si="2"/>
        <v>屠灭巨龙之力存于其中，对随机3名敌人造成36093点真实伤害并且有20%的概率眩晕目标2回合</v>
      </c>
    </row>
    <row r="112" spans="1:18" x14ac:dyDescent="0.3">
      <c r="A112" s="1">
        <v>50</v>
      </c>
      <c r="B112" s="1" t="s">
        <v>77</v>
      </c>
      <c r="C112" s="1">
        <v>42763</v>
      </c>
      <c r="D112" s="1" t="s">
        <v>54</v>
      </c>
      <c r="E112" s="1" t="s">
        <v>118</v>
      </c>
      <c r="F112" s="1">
        <v>22</v>
      </c>
      <c r="G112" s="1" t="s">
        <v>50</v>
      </c>
      <c r="H112" s="4" t="s">
        <v>121</v>
      </c>
      <c r="R112" s="1" t="str">
        <f t="shared" si="2"/>
        <v>屠灭巨龙之力存于其中，对随机3名敌人造成42763点真实伤害并且有22%的概率眩晕目标2回合</v>
      </c>
    </row>
    <row r="113" spans="1:18" x14ac:dyDescent="0.3">
      <c r="A113" s="1">
        <v>55</v>
      </c>
      <c r="B113" s="1" t="s">
        <v>77</v>
      </c>
      <c r="C113" s="1">
        <v>49433</v>
      </c>
      <c r="D113" s="1" t="s">
        <v>54</v>
      </c>
      <c r="E113" s="1" t="s">
        <v>118</v>
      </c>
      <c r="F113" s="1">
        <v>24</v>
      </c>
      <c r="G113" s="1" t="s">
        <v>50</v>
      </c>
      <c r="H113" s="4" t="s">
        <v>121</v>
      </c>
      <c r="R113" s="1" t="str">
        <f t="shared" si="2"/>
        <v>屠灭巨龙之力存于其中，对随机3名敌人造成49433点真实伤害并且有24%的概率眩晕目标2回合</v>
      </c>
    </row>
    <row r="114" spans="1:18" x14ac:dyDescent="0.3">
      <c r="A114" s="1">
        <v>60</v>
      </c>
      <c r="B114" s="1" t="s">
        <v>77</v>
      </c>
      <c r="C114" s="1">
        <v>56103</v>
      </c>
      <c r="D114" s="1" t="s">
        <v>54</v>
      </c>
      <c r="E114" s="1" t="s">
        <v>118</v>
      </c>
      <c r="F114" s="1">
        <v>25</v>
      </c>
      <c r="G114" s="1" t="s">
        <v>50</v>
      </c>
      <c r="H114" s="4" t="s">
        <v>121</v>
      </c>
      <c r="R114" s="1" t="str">
        <f t="shared" si="2"/>
        <v>屠灭巨龙之力存于其中，对随机3名敌人造成56103点真实伤害并且有25%的概率眩晕目标2回合</v>
      </c>
    </row>
    <row r="115" spans="1:18" x14ac:dyDescent="0.3">
      <c r="A115" s="1">
        <v>65</v>
      </c>
      <c r="B115" s="1" t="s">
        <v>78</v>
      </c>
      <c r="C115" s="1">
        <v>75273</v>
      </c>
      <c r="D115" s="1" t="s">
        <v>54</v>
      </c>
      <c r="E115" s="1" t="s">
        <v>118</v>
      </c>
      <c r="F115" s="1">
        <v>25</v>
      </c>
      <c r="G115" s="1" t="s">
        <v>50</v>
      </c>
      <c r="H115" s="4" t="s">
        <v>121</v>
      </c>
      <c r="I115" s="1" t="s">
        <v>124</v>
      </c>
      <c r="J115" s="1">
        <v>5</v>
      </c>
      <c r="K115" s="1" t="s">
        <v>50</v>
      </c>
      <c r="L115" s="1" t="s">
        <v>46</v>
      </c>
      <c r="R115" s="1" t="str">
        <f t="shared" si="2"/>
        <v>屠灭巨龙之力存于其中，对随机4名敌人造成75273点真实伤害并且有25%的概率眩晕目标2回合，提升4名友方英雄5%伤害加成2回合</v>
      </c>
    </row>
    <row r="116" spans="1:18" x14ac:dyDescent="0.3">
      <c r="A116" s="1">
        <v>70</v>
      </c>
      <c r="B116" s="1" t="s">
        <v>78</v>
      </c>
      <c r="C116" s="1">
        <v>94443</v>
      </c>
      <c r="D116" s="1" t="s">
        <v>54</v>
      </c>
      <c r="E116" s="1" t="s">
        <v>118</v>
      </c>
      <c r="F116" s="1">
        <v>26</v>
      </c>
      <c r="G116" s="1" t="s">
        <v>50</v>
      </c>
      <c r="H116" s="4" t="s">
        <v>121</v>
      </c>
      <c r="I116" s="1" t="s">
        <v>124</v>
      </c>
      <c r="J116" s="1">
        <v>10</v>
      </c>
      <c r="K116" s="1" t="s">
        <v>50</v>
      </c>
      <c r="L116" s="1" t="s">
        <v>46</v>
      </c>
      <c r="R116" s="1" t="str">
        <f t="shared" si="2"/>
        <v>屠灭巨龙之力存于其中，对随机4名敌人造成94443点真实伤害并且有26%的概率眩晕目标2回合，提升4名友方英雄10%伤害加成2回合</v>
      </c>
    </row>
    <row r="117" spans="1:18" x14ac:dyDescent="0.3">
      <c r="A117" s="1">
        <v>75</v>
      </c>
      <c r="B117" s="1" t="s">
        <v>78</v>
      </c>
      <c r="C117" s="1">
        <v>113613</v>
      </c>
      <c r="D117" s="1" t="s">
        <v>54</v>
      </c>
      <c r="E117" s="1" t="s">
        <v>118</v>
      </c>
      <c r="F117" s="1">
        <v>27</v>
      </c>
      <c r="G117" s="1" t="s">
        <v>50</v>
      </c>
      <c r="H117" s="4" t="s">
        <v>121</v>
      </c>
      <c r="I117" s="1" t="s">
        <v>123</v>
      </c>
      <c r="J117" s="1">
        <v>15</v>
      </c>
      <c r="K117" s="1" t="s">
        <v>50</v>
      </c>
      <c r="L117" s="1" t="s">
        <v>46</v>
      </c>
      <c r="R117" s="1" t="str">
        <f t="shared" si="2"/>
        <v>屠灭巨龙之力存于其中，对随机4名敌人造成113613点真实伤害并且有27%的概率眩晕目标2回合，提升4名友方英雄15%伤害加成2回合</v>
      </c>
    </row>
    <row r="118" spans="1:18" x14ac:dyDescent="0.3">
      <c r="A118" s="1">
        <v>80</v>
      </c>
      <c r="B118" s="1" t="s">
        <v>78</v>
      </c>
      <c r="C118" s="1">
        <v>132783</v>
      </c>
      <c r="D118" s="1" t="s">
        <v>54</v>
      </c>
      <c r="E118" s="1" t="s">
        <v>118</v>
      </c>
      <c r="F118" s="1">
        <v>28</v>
      </c>
      <c r="G118" s="1" t="s">
        <v>50</v>
      </c>
      <c r="H118" s="4" t="s">
        <v>121</v>
      </c>
      <c r="I118" s="1" t="s">
        <v>123</v>
      </c>
      <c r="J118" s="1">
        <v>20</v>
      </c>
      <c r="K118" s="1" t="s">
        <v>50</v>
      </c>
      <c r="L118" s="1" t="s">
        <v>46</v>
      </c>
      <c r="R118" s="1" t="str">
        <f t="shared" si="2"/>
        <v>屠灭巨龙之力存于其中，对随机4名敌人造成132783点真实伤害并且有28%的概率眩晕目标2回合，提升4名友方英雄20%伤害加成2回合</v>
      </c>
    </row>
    <row r="119" spans="1:18" x14ac:dyDescent="0.3">
      <c r="A119" s="1">
        <v>85</v>
      </c>
      <c r="B119" s="1" t="s">
        <v>78</v>
      </c>
      <c r="C119" s="1">
        <v>151953</v>
      </c>
      <c r="D119" s="1" t="s">
        <v>54</v>
      </c>
      <c r="E119" s="1" t="s">
        <v>118</v>
      </c>
      <c r="F119" s="1">
        <v>29</v>
      </c>
      <c r="G119" s="1" t="s">
        <v>50</v>
      </c>
      <c r="H119" s="4" t="s">
        <v>121</v>
      </c>
      <c r="I119" s="1" t="s">
        <v>123</v>
      </c>
      <c r="J119" s="1">
        <v>25</v>
      </c>
      <c r="K119" s="1" t="s">
        <v>50</v>
      </c>
      <c r="L119" s="1" t="s">
        <v>46</v>
      </c>
      <c r="R119" s="1" t="str">
        <f t="shared" si="2"/>
        <v>屠灭巨龙之力存于其中，对随机4名敌人造成151953点真实伤害并且有29%的概率眩晕目标2回合，提升4名友方英雄25%伤害加成2回合</v>
      </c>
    </row>
    <row r="120" spans="1:18" x14ac:dyDescent="0.3">
      <c r="A120" s="1">
        <v>90</v>
      </c>
      <c r="B120" s="1" t="s">
        <v>78</v>
      </c>
      <c r="C120" s="1">
        <v>171123</v>
      </c>
      <c r="D120" s="1" t="s">
        <v>54</v>
      </c>
      <c r="E120" s="1" t="s">
        <v>118</v>
      </c>
      <c r="F120" s="1">
        <v>30</v>
      </c>
      <c r="G120" s="1" t="s">
        <v>50</v>
      </c>
      <c r="H120" s="4" t="s">
        <v>121</v>
      </c>
      <c r="I120" s="1" t="s">
        <v>123</v>
      </c>
      <c r="J120" s="1">
        <v>30</v>
      </c>
      <c r="K120" s="1" t="s">
        <v>50</v>
      </c>
      <c r="L120" s="1" t="s">
        <v>46</v>
      </c>
      <c r="R120" s="1" t="str">
        <f t="shared" si="2"/>
        <v>屠灭巨龙之力存于其中，对随机4名敌人造成171123点真实伤害并且有30%的概率眩晕目标2回合，提升4名友方英雄30%伤害加成2回合</v>
      </c>
    </row>
    <row r="121" spans="1:18" x14ac:dyDescent="0.3">
      <c r="A121" s="1">
        <v>95</v>
      </c>
      <c r="B121" s="1" t="s">
        <v>78</v>
      </c>
      <c r="C121" s="1">
        <v>202243</v>
      </c>
      <c r="D121" s="1" t="s">
        <v>54</v>
      </c>
      <c r="E121" s="1" t="s">
        <v>118</v>
      </c>
      <c r="F121" s="1">
        <v>31</v>
      </c>
      <c r="G121" s="1" t="s">
        <v>50</v>
      </c>
      <c r="H121" s="4" t="s">
        <v>121</v>
      </c>
      <c r="I121" s="1" t="s">
        <v>123</v>
      </c>
      <c r="J121" s="1">
        <v>35</v>
      </c>
      <c r="K121" s="1" t="s">
        <v>50</v>
      </c>
      <c r="L121" s="1" t="s">
        <v>46</v>
      </c>
      <c r="R121" s="1" t="str">
        <f t="shared" si="2"/>
        <v>屠灭巨龙之力存于其中，对随机4名敌人造成202243点真实伤害并且有31%的概率眩晕目标2回合，提升4名友方英雄35%伤害加成2回合</v>
      </c>
    </row>
    <row r="122" spans="1:18" x14ac:dyDescent="0.3">
      <c r="A122" s="1">
        <v>100</v>
      </c>
      <c r="B122" s="1" t="s">
        <v>78</v>
      </c>
      <c r="C122" s="1">
        <v>233363</v>
      </c>
      <c r="D122" s="1" t="s">
        <v>54</v>
      </c>
      <c r="E122" s="1" t="s">
        <v>118</v>
      </c>
      <c r="F122" s="1">
        <v>32</v>
      </c>
      <c r="G122" s="1" t="s">
        <v>50</v>
      </c>
      <c r="H122" s="4" t="s">
        <v>121</v>
      </c>
      <c r="I122" s="1" t="s">
        <v>123</v>
      </c>
      <c r="J122" s="1">
        <v>40</v>
      </c>
      <c r="K122" s="1" t="s">
        <v>50</v>
      </c>
      <c r="L122" s="1" t="s">
        <v>46</v>
      </c>
      <c r="R122" s="1" t="str">
        <f t="shared" si="2"/>
        <v>屠灭巨龙之力存于其中，对随机4名敌人造成233363点真实伤害并且有32%的概率眩晕目标2回合，提升4名友方英雄40%伤害加成2回合</v>
      </c>
    </row>
    <row r="123" spans="1:18" x14ac:dyDescent="0.3">
      <c r="A123" s="1">
        <v>105</v>
      </c>
      <c r="B123" s="1" t="s">
        <v>78</v>
      </c>
      <c r="C123" s="1">
        <v>264483</v>
      </c>
      <c r="D123" s="1" t="s">
        <v>54</v>
      </c>
      <c r="E123" s="1" t="s">
        <v>118</v>
      </c>
      <c r="F123" s="1">
        <v>33</v>
      </c>
      <c r="G123" s="1" t="s">
        <v>50</v>
      </c>
      <c r="H123" s="4" t="s">
        <v>121</v>
      </c>
      <c r="I123" s="1" t="s">
        <v>123</v>
      </c>
      <c r="J123" s="1">
        <v>45</v>
      </c>
      <c r="K123" s="1" t="s">
        <v>50</v>
      </c>
      <c r="L123" s="1" t="s">
        <v>46</v>
      </c>
      <c r="R123" s="1" t="str">
        <f t="shared" si="2"/>
        <v>屠灭巨龙之力存于其中，对随机4名敌人造成264483点真实伤害并且有33%的概率眩晕目标2回合，提升4名友方英雄45%伤害加成2回合</v>
      </c>
    </row>
    <row r="124" spans="1:18" x14ac:dyDescent="0.3">
      <c r="A124" s="1">
        <v>110</v>
      </c>
      <c r="B124" s="1" t="s">
        <v>78</v>
      </c>
      <c r="C124" s="1">
        <v>295603</v>
      </c>
      <c r="D124" s="1" t="s">
        <v>54</v>
      </c>
      <c r="E124" s="1" t="s">
        <v>118</v>
      </c>
      <c r="F124" s="1">
        <v>34</v>
      </c>
      <c r="G124" s="1" t="s">
        <v>50</v>
      </c>
      <c r="H124" s="4" t="s">
        <v>121</v>
      </c>
      <c r="I124" s="1" t="s">
        <v>123</v>
      </c>
      <c r="J124" s="1">
        <v>50</v>
      </c>
      <c r="K124" s="1" t="s">
        <v>50</v>
      </c>
      <c r="L124" s="1" t="s">
        <v>46</v>
      </c>
      <c r="R124" s="1" t="str">
        <f t="shared" si="2"/>
        <v>屠灭巨龙之力存于其中，对随机4名敌人造成295603点真实伤害并且有34%的概率眩晕目标2回合，提升4名友方英雄50%伤害加成2回合</v>
      </c>
    </row>
    <row r="125" spans="1:18" x14ac:dyDescent="0.3">
      <c r="A125" s="1">
        <v>115</v>
      </c>
      <c r="B125" s="1" t="s">
        <v>78</v>
      </c>
      <c r="C125" s="1">
        <v>326723</v>
      </c>
      <c r="D125" s="1" t="s">
        <v>54</v>
      </c>
      <c r="E125" s="1" t="s">
        <v>118</v>
      </c>
      <c r="F125" s="1">
        <v>35</v>
      </c>
      <c r="G125" s="1" t="s">
        <v>50</v>
      </c>
      <c r="H125" s="4" t="s">
        <v>121</v>
      </c>
      <c r="I125" s="1" t="s">
        <v>123</v>
      </c>
      <c r="J125" s="1">
        <v>55</v>
      </c>
      <c r="K125" s="1" t="s">
        <v>50</v>
      </c>
      <c r="L125" s="1" t="s">
        <v>46</v>
      </c>
      <c r="R125" s="1" t="str">
        <f t="shared" si="2"/>
        <v>屠灭巨龙之力存于其中，对随机4名敌人造成326723点真实伤害并且有35%的概率眩晕目标2回合，提升4名友方英雄55%伤害加成2回合</v>
      </c>
    </row>
    <row r="126" spans="1:18" x14ac:dyDescent="0.3">
      <c r="A126" s="1">
        <v>120</v>
      </c>
      <c r="B126" s="1" t="s">
        <v>78</v>
      </c>
      <c r="C126" s="1">
        <v>357800</v>
      </c>
      <c r="D126" s="1" t="s">
        <v>54</v>
      </c>
      <c r="E126" s="1" t="s">
        <v>118</v>
      </c>
      <c r="F126" s="1">
        <v>37</v>
      </c>
      <c r="G126" s="1" t="s">
        <v>50</v>
      </c>
      <c r="H126" s="4" t="s">
        <v>121</v>
      </c>
      <c r="I126" s="1" t="s">
        <v>123</v>
      </c>
      <c r="J126" s="1">
        <v>60</v>
      </c>
      <c r="K126" s="1" t="s">
        <v>50</v>
      </c>
      <c r="L126" s="1" t="s">
        <v>46</v>
      </c>
      <c r="R126" s="1" t="str">
        <f t="shared" si="2"/>
        <v>屠灭巨龙之力存于其中，对随机4名敌人造成357800点真实伤害并且有37%的概率眩晕目标2回合，提升4名友方英雄60%伤害加成2回合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D31" sqref="D31"/>
    </sheetView>
  </sheetViews>
  <sheetFormatPr defaultRowHeight="17.25" x14ac:dyDescent="0.3"/>
  <cols>
    <col min="1" max="16384" width="8.88671875" style="1"/>
  </cols>
  <sheetData>
    <row r="1" spans="2:7" x14ac:dyDescent="0.3">
      <c r="B1" s="8" t="s">
        <v>17</v>
      </c>
      <c r="C1" s="8"/>
      <c r="D1" s="8"/>
      <c r="E1" s="8"/>
      <c r="F1" s="8"/>
      <c r="G1" s="8"/>
    </row>
    <row r="2" spans="2:7" x14ac:dyDescent="0.3">
      <c r="B2" s="3" t="s">
        <v>18</v>
      </c>
      <c r="C2" s="3" t="s">
        <v>24</v>
      </c>
      <c r="D2" s="3" t="s">
        <v>19</v>
      </c>
      <c r="E2" s="3" t="s">
        <v>20</v>
      </c>
      <c r="F2" s="3" t="s">
        <v>21</v>
      </c>
      <c r="G2" s="3" t="s">
        <v>22</v>
      </c>
    </row>
    <row r="3" spans="2:7" x14ac:dyDescent="0.3">
      <c r="B3" s="2">
        <v>1</v>
      </c>
      <c r="C3" s="2">
        <v>64</v>
      </c>
      <c r="D3" s="2">
        <v>38</v>
      </c>
      <c r="E3" s="2">
        <v>69</v>
      </c>
      <c r="F3" s="2">
        <v>116</v>
      </c>
      <c r="G3" s="2">
        <v>155</v>
      </c>
    </row>
    <row r="4" spans="2:7" x14ac:dyDescent="0.3">
      <c r="B4" s="2">
        <v>2</v>
      </c>
      <c r="C4" s="2">
        <v>98</v>
      </c>
      <c r="D4" s="2">
        <v>31</v>
      </c>
      <c r="E4" s="2">
        <v>61</v>
      </c>
      <c r="F4" s="2">
        <v>102</v>
      </c>
      <c r="G4" s="2">
        <v>136</v>
      </c>
    </row>
    <row r="5" spans="2:7" x14ac:dyDescent="0.3">
      <c r="B5" s="2">
        <v>3</v>
      </c>
      <c r="C5" s="2">
        <v>142</v>
      </c>
      <c r="D5" s="2">
        <v>28</v>
      </c>
      <c r="E5" s="2">
        <v>58</v>
      </c>
      <c r="F5" s="2">
        <v>98</v>
      </c>
      <c r="G5" s="2">
        <v>130</v>
      </c>
    </row>
    <row r="6" spans="2:7" x14ac:dyDescent="0.3">
      <c r="B6" s="2">
        <v>4</v>
      </c>
      <c r="C6" s="2">
        <v>206</v>
      </c>
      <c r="D6" s="2">
        <v>31</v>
      </c>
      <c r="E6" s="2">
        <v>66</v>
      </c>
      <c r="F6" s="2">
        <v>111</v>
      </c>
      <c r="G6" s="2">
        <v>148</v>
      </c>
    </row>
    <row r="7" spans="2:7" x14ac:dyDescent="0.3">
      <c r="B7" s="2">
        <v>5</v>
      </c>
      <c r="C7" s="2">
        <v>293</v>
      </c>
      <c r="D7" s="2">
        <v>27</v>
      </c>
      <c r="E7" s="2">
        <v>64</v>
      </c>
      <c r="F7" s="2">
        <v>107</v>
      </c>
      <c r="G7" s="2">
        <v>143</v>
      </c>
    </row>
    <row r="8" spans="2:7" x14ac:dyDescent="0.3">
      <c r="B8" s="8" t="s">
        <v>23</v>
      </c>
      <c r="C8" s="8"/>
      <c r="D8" s="8"/>
      <c r="E8" s="8"/>
      <c r="F8" s="8"/>
      <c r="G8" s="8"/>
    </row>
    <row r="9" spans="2:7" x14ac:dyDescent="0.3">
      <c r="B9" s="2">
        <v>1</v>
      </c>
      <c r="C9" s="2">
        <v>285</v>
      </c>
      <c r="D9" s="2">
        <v>536</v>
      </c>
      <c r="E9" s="2">
        <v>1057</v>
      </c>
      <c r="F9" s="2">
        <v>1761</v>
      </c>
      <c r="G9" s="2">
        <v>3171</v>
      </c>
    </row>
    <row r="10" spans="2:7" x14ac:dyDescent="0.3">
      <c r="B10" s="2">
        <v>2</v>
      </c>
      <c r="C10" s="2">
        <v>380</v>
      </c>
      <c r="D10" s="2">
        <v>606</v>
      </c>
      <c r="E10" s="2">
        <v>1197</v>
      </c>
      <c r="F10" s="2">
        <v>1995</v>
      </c>
      <c r="G10" s="2">
        <v>3591</v>
      </c>
    </row>
    <row r="11" spans="2:7" x14ac:dyDescent="0.3">
      <c r="B11" s="2">
        <v>3</v>
      </c>
      <c r="C11" s="2">
        <v>566</v>
      </c>
      <c r="D11" s="2">
        <v>628</v>
      </c>
      <c r="E11" s="2">
        <v>1253</v>
      </c>
      <c r="F11" s="2">
        <v>2088</v>
      </c>
      <c r="G11" s="2">
        <v>3759</v>
      </c>
    </row>
    <row r="12" spans="2:7" x14ac:dyDescent="0.3">
      <c r="B12" s="2">
        <v>4</v>
      </c>
      <c r="C12" s="2">
        <v>804</v>
      </c>
      <c r="D12" s="2">
        <v>544</v>
      </c>
      <c r="E12" s="2">
        <v>1106</v>
      </c>
      <c r="F12" s="2">
        <v>1843</v>
      </c>
      <c r="G12" s="2">
        <v>3318</v>
      </c>
    </row>
    <row r="13" spans="2:7" x14ac:dyDescent="0.3">
      <c r="B13" s="2">
        <v>5</v>
      </c>
      <c r="C13" s="2">
        <v>1530</v>
      </c>
      <c r="D13" s="2">
        <v>537</v>
      </c>
      <c r="E13" s="2">
        <v>1141</v>
      </c>
      <c r="F13" s="2">
        <v>1901</v>
      </c>
      <c r="G13" s="2">
        <v>3423</v>
      </c>
    </row>
  </sheetData>
  <mergeCells count="2">
    <mergeCell ref="B1:G1"/>
    <mergeCell ref="B8:G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神器属性</vt:lpstr>
      <vt:lpstr>神器技能</vt:lpstr>
      <vt:lpstr>技能描述</vt:lpstr>
      <vt:lpstr>数值设定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2018-09-14T01:57:11Z</dcterms:created>
  <dcterms:modified xsi:type="dcterms:W3CDTF">2018-11-01T18:45:48Z</dcterms:modified>
</cp:coreProperties>
</file>