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zhengba\csv2json\xls\"/>
    </mc:Choice>
  </mc:AlternateContent>
  <bookViews>
    <workbookView xWindow="0" yWindow="0" windowWidth="15300" windowHeight="12630"/>
  </bookViews>
  <sheets>
    <sheet name="vip" sheetId="1" r:id="rId1"/>
  </sheets>
  <definedNames>
    <definedName name="_xlnm._FilterDatabase" localSheetId="0" hidden="1">vip!$A$1:$P$161</definedName>
  </definedNames>
  <calcPr calcId="152511"/>
</workbook>
</file>

<file path=xl/calcChain.xml><?xml version="1.0" encoding="utf-8"?>
<calcChain xmlns="http://schemas.openxmlformats.org/spreadsheetml/2006/main">
  <c r="P127" i="1" l="1"/>
  <c r="P128" i="1"/>
  <c r="P129" i="1"/>
  <c r="L128" i="1"/>
  <c r="F128" i="1"/>
  <c r="L165" i="1" l="1"/>
  <c r="P164" i="1"/>
  <c r="P165" i="1"/>
  <c r="L164" i="1"/>
  <c r="P163" i="1"/>
  <c r="L163" i="1"/>
  <c r="P162" i="1"/>
  <c r="L162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F53" i="1"/>
  <c r="P6" i="1"/>
  <c r="P7" i="1"/>
  <c r="F113" i="1"/>
  <c r="L113" i="1"/>
  <c r="F118" i="1"/>
  <c r="L118" i="1"/>
  <c r="F117" i="1"/>
  <c r="L117" i="1"/>
  <c r="F116" i="1"/>
  <c r="L116" i="1"/>
  <c r="L114" i="1"/>
  <c r="L115" i="1"/>
  <c r="F115" i="1"/>
  <c r="F114" i="1"/>
  <c r="F112" i="1"/>
  <c r="L112" i="1"/>
  <c r="F111" i="1"/>
  <c r="L111" i="1"/>
  <c r="F110" i="1"/>
  <c r="L110" i="1"/>
  <c r="F109" i="1"/>
  <c r="L109" i="1"/>
  <c r="F108" i="1"/>
  <c r="L108" i="1"/>
  <c r="F107" i="1"/>
  <c r="L107" i="1"/>
  <c r="F106" i="1"/>
  <c r="L106" i="1"/>
  <c r="F105" i="1"/>
  <c r="L105" i="1"/>
  <c r="L123" i="1"/>
  <c r="L122" i="1"/>
  <c r="L121" i="1"/>
  <c r="P119" i="1"/>
  <c r="P120" i="1"/>
  <c r="P121" i="1"/>
  <c r="P122" i="1"/>
  <c r="L120" i="1"/>
  <c r="L119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24" i="1"/>
  <c r="L125" i="1"/>
  <c r="L126" i="1"/>
  <c r="L127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P136" i="1"/>
  <c r="P135" i="1"/>
  <c r="P134" i="1"/>
  <c r="P133" i="1"/>
  <c r="P160" i="1"/>
  <c r="P157" i="1"/>
  <c r="P152" i="1"/>
  <c r="P146" i="1"/>
  <c r="P143" i="1"/>
  <c r="P138" i="1"/>
  <c r="P131" i="1"/>
  <c r="P124" i="1"/>
  <c r="P159" i="1"/>
  <c r="P158" i="1"/>
  <c r="P155" i="1"/>
  <c r="P154" i="1"/>
  <c r="P153" i="1"/>
  <c r="P148" i="1"/>
  <c r="P149" i="1"/>
  <c r="P147" i="1"/>
  <c r="P144" i="1"/>
  <c r="P140" i="1"/>
  <c r="P139" i="1"/>
  <c r="P132" i="1"/>
  <c r="P125" i="1"/>
  <c r="P126" i="1"/>
  <c r="P141" i="1"/>
  <c r="L3" i="1"/>
  <c r="L4" i="1"/>
  <c r="F137" i="1"/>
  <c r="F136" i="1"/>
  <c r="F134" i="1"/>
  <c r="F131" i="1"/>
  <c r="F130" i="1"/>
  <c r="F129" i="1"/>
  <c r="F127" i="1"/>
  <c r="F125" i="1"/>
  <c r="F124" i="1"/>
  <c r="F48" i="1"/>
  <c r="F81" i="1"/>
  <c r="F101" i="1"/>
  <c r="F104" i="1"/>
  <c r="F103" i="1"/>
  <c r="F102" i="1"/>
  <c r="F100" i="1"/>
  <c r="F99" i="1"/>
  <c r="F98" i="1"/>
  <c r="F70" i="1"/>
  <c r="F61" i="1"/>
  <c r="F95" i="1"/>
  <c r="F88" i="1"/>
  <c r="F76" i="1"/>
  <c r="F64" i="1"/>
  <c r="F54" i="1"/>
  <c r="F37" i="1"/>
  <c r="F30" i="1"/>
  <c r="F23" i="1"/>
  <c r="F14" i="1"/>
  <c r="F10" i="1"/>
  <c r="F22" i="1"/>
  <c r="L2" i="1"/>
  <c r="F94" i="1"/>
  <c r="F73" i="1"/>
  <c r="F40" i="1"/>
  <c r="F13" i="1"/>
  <c r="F71" i="1"/>
  <c r="F62" i="1"/>
  <c r="F27" i="1"/>
  <c r="F26" i="1"/>
  <c r="F87" i="1"/>
  <c r="F78" i="1"/>
  <c r="F77" i="1"/>
  <c r="F75" i="1"/>
  <c r="P4" i="1"/>
  <c r="P5" i="1"/>
  <c r="F31" i="1"/>
  <c r="F82" i="1"/>
  <c r="F36" i="1"/>
  <c r="P3" i="1"/>
  <c r="P2" i="1"/>
  <c r="F59" i="1"/>
  <c r="F55" i="1"/>
  <c r="F32" i="1"/>
  <c r="F3" i="1"/>
  <c r="F4" i="1"/>
  <c r="F5" i="1"/>
  <c r="F7" i="1"/>
  <c r="F8" i="1"/>
  <c r="F9" i="1"/>
  <c r="F11" i="1"/>
  <c r="F12" i="1"/>
  <c r="F15" i="1"/>
  <c r="F16" i="1"/>
  <c r="F17" i="1"/>
  <c r="F18" i="1"/>
  <c r="F19" i="1"/>
  <c r="F20" i="1"/>
  <c r="F21" i="1"/>
  <c r="F24" i="1"/>
  <c r="F25" i="1"/>
  <c r="F28" i="1"/>
  <c r="F29" i="1"/>
  <c r="F33" i="1"/>
  <c r="F34" i="1"/>
  <c r="F35" i="1"/>
  <c r="F38" i="1"/>
  <c r="F39" i="1"/>
  <c r="F41" i="1"/>
  <c r="F42" i="1"/>
  <c r="F43" i="1"/>
  <c r="F44" i="1"/>
  <c r="F45" i="1"/>
  <c r="F46" i="1"/>
  <c r="F47" i="1"/>
  <c r="F49" i="1"/>
  <c r="F50" i="1"/>
  <c r="F51" i="1"/>
  <c r="F52" i="1"/>
  <c r="F56" i="1"/>
  <c r="F57" i="1"/>
  <c r="F58" i="1"/>
  <c r="F60" i="1"/>
  <c r="F63" i="1"/>
  <c r="F65" i="1"/>
  <c r="F66" i="1"/>
  <c r="F67" i="1"/>
  <c r="F68" i="1"/>
  <c r="F69" i="1"/>
  <c r="F72" i="1"/>
  <c r="F74" i="1"/>
  <c r="F79" i="1"/>
  <c r="F80" i="1"/>
  <c r="F83" i="1"/>
  <c r="F85" i="1"/>
  <c r="F86" i="1"/>
  <c r="F89" i="1"/>
  <c r="F90" i="1"/>
  <c r="F92" i="1"/>
  <c r="F93" i="1"/>
  <c r="F96" i="1"/>
  <c r="F97" i="1"/>
  <c r="F2" i="1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1.对白
2.文字泡+操作
3.函数
4.只有操作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如果对应组的这一步已经执行，则重进游戏后，将跳过本组引导</t>
        </r>
      </text>
    </comment>
  </commentList>
</comments>
</file>

<file path=xl/sharedStrings.xml><?xml version="1.0" encoding="utf-8"?>
<sst xmlns="http://schemas.openxmlformats.org/spreadsheetml/2006/main" count="558" uniqueCount="407">
  <si>
    <t>引导编号</t>
  </si>
  <si>
    <t>引导组号</t>
  </si>
  <si>
    <t>引导类型</t>
  </si>
  <si>
    <t>类型参数</t>
  </si>
  <si>
    <t>引导内容</t>
  </si>
  <si>
    <t>是否遮罩</t>
  </si>
  <si>
    <t>引导前执行</t>
  </si>
  <si>
    <t>手指点击</t>
  </si>
  <si>
    <t>后续引导触发条件</t>
  </si>
  <si>
    <t>后续引导</t>
  </si>
  <si>
    <t>说明</t>
  </si>
  <si>
    <t>set_player_name</t>
  </si>
  <si>
    <t>点击返回按钮</t>
  </si>
  <si>
    <t>点击碎片背包页签</t>
  </si>
  <si>
    <t>点击一件穿戴按钮。</t>
  </si>
  <si>
    <t>虽然不算什么强大的装备，但总算凑活能用。</t>
  </si>
  <si>
    <t>点击签到按钮。</t>
  </si>
  <si>
    <t>关闭活动界面。</t>
  </si>
  <si>
    <t>点击领取按钮。</t>
  </si>
  <si>
    <t>点击返回按钮。</t>
  </si>
  <si>
    <t>想要快速成长起来，我们要学会更快的探索大陆。</t>
  </si>
  <si>
    <t>点击领取按钮</t>
    <phoneticPr fontId="44" type="noConversion"/>
  </si>
  <si>
    <t>移动到英雄祭坛附近</t>
    <phoneticPr fontId="44" type="noConversion"/>
  </si>
  <si>
    <t>关闭通关奖励界面。</t>
    <phoneticPr fontId="44" type="noConversion"/>
  </si>
  <si>
    <t>关闭帮助信息界面</t>
    <phoneticPr fontId="44" type="noConversion"/>
  </si>
  <si>
    <t>点击确定，关闭奖励领取界面后，触发后续引导</t>
    <phoneticPr fontId="44" type="noConversion"/>
  </si>
  <si>
    <t>很多年后人们将谈论起勇者开启征程的这一刻！</t>
  </si>
  <si>
    <t>让我们继续探索森海山脉吧。</t>
  </si>
  <si>
    <t>现在前往下一关！</t>
  </si>
  <si>
    <t>现在可以前往下一个关卡了。</t>
  </si>
  <si>
    <t>再次挑战深海山脉吧！</t>
  </si>
  <si>
    <t>滑动到英雄祭坛附近</t>
    <phoneticPr fontId="44" type="noConversion"/>
  </si>
  <si>
    <t>open_set_player_name</t>
    <phoneticPr fontId="44" type="noConversion"/>
  </si>
  <si>
    <t>文字泡同时引导点击通关奖励按钮</t>
  </si>
  <si>
    <t>文字泡同时引导点击装备页签</t>
  </si>
  <si>
    <t>文字泡同时引导点击探险按钮</t>
  </si>
  <si>
    <t>文字泡同时引导点击挑战领主按钮</t>
  </si>
  <si>
    <t>文字泡同时引导点击获取按钮</t>
  </si>
  <si>
    <t>文字泡同时点击挑战领主按钮</t>
  </si>
  <si>
    <t>文字泡同时点击战斗界面的帮助信息按钮</t>
  </si>
  <si>
    <t>文字泡同时引导点击新手奖励</t>
  </si>
  <si>
    <t>文字泡同时引导点击杂货店</t>
  </si>
  <si>
    <t>文字泡同时点击购买这个先祖印记</t>
  </si>
  <si>
    <t>文字泡同时引导点击高级召唤单抽按钮</t>
  </si>
  <si>
    <t>文字泡同时点击快速探险</t>
  </si>
  <si>
    <t>文字泡同时引导点击下一关按钮</t>
  </si>
  <si>
    <t>点击合成按钮</t>
    <phoneticPr fontId="44" type="noConversion"/>
  </si>
  <si>
    <t>点击列表第一个英雄</t>
    <phoneticPr fontId="44" type="noConversion"/>
  </si>
  <si>
    <t>关闭领奖界面。</t>
    <phoneticPr fontId="44" type="noConversion"/>
  </si>
  <si>
    <t>关闭领奖界面。</t>
    <phoneticPr fontId="44" type="noConversion"/>
  </si>
  <si>
    <t>文字泡同时引导点击自己的第一个英雄头像</t>
  </si>
  <si>
    <t>点击自己的第二个英雄头像。</t>
  </si>
  <si>
    <t>文字泡同时引导点击背包</t>
  </si>
  <si>
    <t>文字泡同时引导点击英雄按钮</t>
  </si>
  <si>
    <t>文字泡同时引导点击一次升级按钮</t>
  </si>
  <si>
    <t>文字泡同时引导点击下一关</t>
  </si>
  <si>
    <t>关闭领取奖励界面</t>
  </si>
  <si>
    <t>文字泡同时引导点击英雄</t>
  </si>
  <si>
    <t>出现出战教学界面，交换成功后，进行下一步</t>
  </si>
  <si>
    <t>点击战斗按钮，战斗出来后进行下一步</t>
  </si>
  <si>
    <t>文字泡同时点击下一关</t>
  </si>
  <si>
    <t>文字泡同时点击主城按钮</t>
  </si>
  <si>
    <t>文字泡同时引导点击精彩活动按钮</t>
  </si>
  <si>
    <t>点击英雄祭坛。</t>
  </si>
  <si>
    <t>文字泡同时引导点击探险</t>
  </si>
  <si>
    <t>是否跳组</t>
    <phoneticPr fontId="44" type="noConversion"/>
  </si>
  <si>
    <t>依赖界面</t>
    <phoneticPr fontId="44" type="noConversion"/>
  </si>
  <si>
    <t>点击领取按钮</t>
    <phoneticPr fontId="44" type="noConversion"/>
  </si>
  <si>
    <t>文字泡同时引导点击普通召唤的单抽按钮，抽卡动画结束后进行下一步</t>
    <phoneticPr fontId="44" type="noConversion"/>
  </si>
  <si>
    <t>我方英雄第一个英雄怒气满值并准备释放怒气攻击时，暂停战斗。</t>
    <phoneticPr fontId="44" type="noConversion"/>
  </si>
  <si>
    <t>点击领取第一个奖励</t>
    <phoneticPr fontId="44" type="noConversion"/>
  </si>
  <si>
    <t>关闭奖励界面</t>
    <phoneticPr fontId="44" type="noConversion"/>
  </si>
  <si>
    <t>文字泡同时引导进行点击刚刚获得的英雄碎片进行合成</t>
    <phoneticPr fontId="44" type="noConversion"/>
  </si>
  <si>
    <t>引导点击领取按钮</t>
    <phoneticPr fontId="44" type="noConversion"/>
  </si>
  <si>
    <t>关闭新手奖励界面</t>
    <phoneticPr fontId="44" type="noConversion"/>
  </si>
  <si>
    <t>确定购买杂货铺物品</t>
    <phoneticPr fontId="44" type="noConversion"/>
  </si>
  <si>
    <t>scrollToBuild</t>
    <phoneticPr fontId="44" type="noConversion"/>
  </si>
  <si>
    <t>btn_zhd</t>
    <phoneticPr fontId="44" type="noConversion"/>
  </si>
  <si>
    <t>后续触发条件说明</t>
    <phoneticPr fontId="44" type="noConversion"/>
  </si>
  <si>
    <t>scrollToBuildOver</t>
    <phoneticPr fontId="44" type="noConversion"/>
  </si>
  <si>
    <t>同时点击英雄祭坛</t>
    <phoneticPr fontId="44" type="noConversion"/>
  </si>
  <si>
    <t>英雄祭坛界面绘制成功后继续</t>
    <phoneticPr fontId="44" type="noConversion"/>
  </si>
  <si>
    <t>滑动结束后触发后继续</t>
    <phoneticPr fontId="44" type="noConversion"/>
  </si>
  <si>
    <t>命名成功后继续</t>
    <phoneticPr fontId="44" type="noConversion"/>
  </si>
  <si>
    <t>英雄祭坛-普通单抽结果展示界面绘制成功后继续</t>
    <phoneticPr fontId="44" type="noConversion"/>
  </si>
  <si>
    <t>探险界面绘制成功后继续</t>
    <phoneticPr fontId="44" type="noConversion"/>
  </si>
  <si>
    <t>探险界面绘制成功后继续</t>
    <phoneticPr fontId="44" type="noConversion"/>
  </si>
  <si>
    <t>探险界面-英雄出战界面绘制成功</t>
    <phoneticPr fontId="44" type="noConversion"/>
  </si>
  <si>
    <t>英雄头像飞入动画结束后继续</t>
    <phoneticPr fontId="44" type="noConversion"/>
  </si>
  <si>
    <t>回到探险界面，并界面绘制成功后继续</t>
    <phoneticPr fontId="44" type="noConversion"/>
  </si>
  <si>
    <t>点击关闭对话后继续本场战斗，退出战斗界面后继续引导</t>
    <phoneticPr fontId="44" type="noConversion"/>
  </si>
  <si>
    <t>探险界面-通关奖励界面绘制成功后继续</t>
    <phoneticPr fontId="44" type="noConversion"/>
  </si>
  <si>
    <t>探险界面-通关奖励界面-奖励显示弹窗绘制成功后继续</t>
    <phoneticPr fontId="44" type="noConversion"/>
  </si>
  <si>
    <t>背包界面绘制成功后继续</t>
    <phoneticPr fontId="44" type="noConversion"/>
  </si>
  <si>
    <t>背包碎片切页绘制成功后继续</t>
    <phoneticPr fontId="44" type="noConversion"/>
  </si>
  <si>
    <t>背包-碎片分页-第一个物品的详情弹窗弹出后继续</t>
    <phoneticPr fontId="44" type="noConversion"/>
  </si>
  <si>
    <t>背包-碎片分页-第一个物品的详情弹窗-合成弹窗绘制成功后继续</t>
    <phoneticPr fontId="44" type="noConversion"/>
  </si>
  <si>
    <t>背包-碎片分页-第一个物品的详情弹窗-合成弹窗-奖励显示界面绘制成功后继续</t>
    <phoneticPr fontId="44" type="noConversion"/>
  </si>
  <si>
    <t>英雄界面绘制成功后继续</t>
    <phoneticPr fontId="44" type="noConversion"/>
  </si>
  <si>
    <t>英雄界面-第一个英雄升级界面绘制成功后继续</t>
    <phoneticPr fontId="44" type="noConversion"/>
  </si>
  <si>
    <t>英雄界面-第一个英雄强化界面绘制成功后继续</t>
    <phoneticPr fontId="44" type="noConversion"/>
  </si>
  <si>
    <t>探险界面-探险挂机领取后的奖励显示界面绘制成功后继续</t>
    <phoneticPr fontId="44" type="noConversion"/>
  </si>
  <si>
    <t>btn_yxjt</t>
    <phoneticPr fontId="44" type="noConversion"/>
  </si>
  <si>
    <t>探险界面-英雄出战界面加载</t>
    <phoneticPr fontId="44" type="noConversion"/>
  </si>
  <si>
    <t>G.view.mainView.nodes.btn_yxjt</t>
    <phoneticPr fontId="44" type="noConversion"/>
  </si>
  <si>
    <t>choukaOpenOver</t>
    <phoneticPr fontId="44" type="noConversion"/>
  </si>
  <si>
    <t>G.frame.chouka.nodes.ptjs_btn_1</t>
    <phoneticPr fontId="44" type="noConversion"/>
  </si>
  <si>
    <t>chouka_hdyx_one_over</t>
  </si>
  <si>
    <t>G.frame.chouka_hdyx.nodes.btn_qd</t>
    <phoneticPr fontId="44" type="noConversion"/>
  </si>
  <si>
    <t>G.frame.chouka.nodes.gjjs_btn_1</t>
    <phoneticPr fontId="44" type="noConversion"/>
  </si>
  <si>
    <t>chouka_hdyx_one_over</t>
    <phoneticPr fontId="44" type="noConversion"/>
  </si>
  <si>
    <t>G.frame.chouka.nodes.btn_fh</t>
    <phoneticPr fontId="44" type="noConversion"/>
  </si>
  <si>
    <t>现在让我们前往森海山脉。</t>
    <phoneticPr fontId="44" type="noConversion"/>
  </si>
  <si>
    <t>G.view.mainMenu.nodes.btn_tanxian</t>
    <phoneticPr fontId="44" type="noConversion"/>
  </si>
  <si>
    <t>yingxiong_zhongzu_xuanze_over</t>
    <phoneticPr fontId="44" type="noConversion"/>
  </si>
  <si>
    <t>yingxiong_fight_playAniMove_over</t>
    <phoneticPr fontId="44" type="noConversion"/>
  </si>
  <si>
    <t>G.frame.yingxiong_fight.top.nodes.btn_kz</t>
    <phoneticPr fontId="44" type="noConversion"/>
  </si>
  <si>
    <t>yingxiong_fight_playAniMove_over</t>
    <phoneticPr fontId="44" type="noConversion"/>
  </si>
  <si>
    <t>G.frame.yingxiong_fight.bottom._headUI.0</t>
    <phoneticPr fontId="44" type="noConversion"/>
  </si>
  <si>
    <t>G.frame.yingxiong_fight.bottom._headUI.1</t>
    <phoneticPr fontId="44" type="noConversion"/>
  </si>
  <si>
    <t>sp_is_full</t>
    <phoneticPr fontId="44" type="noConversion"/>
  </si>
  <si>
    <t>pauseFight</t>
    <phoneticPr fontId="44" type="noConversion"/>
  </si>
  <si>
    <t>pauseFightOver</t>
    <phoneticPr fontId="44" type="noConversion"/>
  </si>
  <si>
    <t>resumeFight</t>
    <phoneticPr fontId="44" type="noConversion"/>
  </si>
  <si>
    <t>fightWin_showOver</t>
    <phoneticPr fontId="44" type="noConversion"/>
  </si>
  <si>
    <t>closeFightWithWin</t>
    <phoneticPr fontId="44" type="noConversion"/>
  </si>
  <si>
    <t>G.frame.jiangli.nodes.btn_qr2</t>
    <phoneticPr fontId="44" type="noConversion"/>
  </si>
  <si>
    <t>G.frame.tanxian.nodes.btn_tgjl</t>
    <phoneticPr fontId="44" type="noConversion"/>
  </si>
  <si>
    <t>tanxian_tgprize_showover</t>
    <phoneticPr fontId="44" type="noConversion"/>
  </si>
  <si>
    <t>G.frame.tanxian_tgprize.nodes._firstLQBtn</t>
    <phoneticPr fontId="44" type="noConversion"/>
  </si>
  <si>
    <t>jiangliShowOver</t>
    <phoneticPr fontId="44" type="noConversion"/>
  </si>
  <si>
    <t>G.view.mainMenu.nodes.btn_beibao</t>
    <phoneticPr fontId="44" type="noConversion"/>
  </si>
  <si>
    <t>beibaoShowOver</t>
    <phoneticPr fontId="44" type="noConversion"/>
  </si>
  <si>
    <t>closeFightOver</t>
    <phoneticPr fontId="44" type="noConversion"/>
  </si>
  <si>
    <t>G.frame.beibao._firstItem</t>
    <phoneticPr fontId="44" type="noConversion"/>
  </si>
  <si>
    <t>beibaoChangeTypeOver</t>
    <phoneticPr fontId="44" type="noConversion"/>
  </si>
  <si>
    <t>G.view.mainMenu.nodes.btn_yingxiong</t>
    <phoneticPr fontId="44" type="noConversion"/>
  </si>
  <si>
    <t>yingxiongOpenOver</t>
  </si>
  <si>
    <t>G.frame.yingxiong._firstItem</t>
    <phoneticPr fontId="44" type="noConversion"/>
  </si>
  <si>
    <t>yingxiong_xxxxOpenOver</t>
  </si>
  <si>
    <t>G.frame.yingxiong_xxxx._panels.1.nodes.btn_up</t>
    <phoneticPr fontId="44" type="noConversion"/>
  </si>
  <si>
    <t>G.frame.yingxiong_xxxx._panels.1.nodes.btn_up</t>
  </si>
  <si>
    <t>hero_lvup_over</t>
  </si>
  <si>
    <t>hero_lvup_over</t>
    <phoneticPr fontId="44" type="noConversion"/>
  </si>
  <si>
    <t>G.frame.yingxiong_xxxx.topMenu.btns.menuBtn2</t>
  </si>
  <si>
    <t>yingxiong_xxxxChangeTypeOver</t>
  </si>
  <si>
    <t>G.frame.yingxiong_xxxx._panels.1.nodes.btn_up</t>
    <phoneticPr fontId="44" type="noConversion"/>
  </si>
  <si>
    <t>yingxiong_zb_yjcd_over</t>
  </si>
  <si>
    <t>G.view.mainMenu.nodes.btn_tanxian</t>
  </si>
  <si>
    <t>tanxianOpenOver</t>
  </si>
  <si>
    <t>G.frame.tanxian.nodes.btn_xyg</t>
    <phoneticPr fontId="44" type="noConversion"/>
  </si>
  <si>
    <t>G.frame.tanxian.nodes.btn_tzlz</t>
    <phoneticPr fontId="44" type="noConversion"/>
  </si>
  <si>
    <t>尊敬的勇者准备好新的战斗了么？</t>
    <phoneticPr fontId="44" type="noConversion"/>
  </si>
  <si>
    <t>iteminfoShowOver</t>
    <phoneticPr fontId="44" type="noConversion"/>
  </si>
  <si>
    <t>G.frame.iteminfo.nodes.btn_hecheng</t>
    <phoneticPr fontId="44" type="noConversion"/>
  </si>
  <si>
    <t>G.frame.yingxiong_fight.bottom._headUI.2</t>
    <phoneticPr fontId="44" type="noConversion"/>
  </si>
  <si>
    <t>yingxiong_fight_playAniMove_over</t>
  </si>
  <si>
    <t>moveHeroPosOver</t>
    <phoneticPr fontId="44" type="noConversion"/>
  </si>
  <si>
    <t>moveHeroPos</t>
    <phoneticPr fontId="44" type="noConversion"/>
  </si>
  <si>
    <t>jiangliShowOver</t>
    <phoneticPr fontId="44" type="noConversion"/>
  </si>
  <si>
    <t>G.frame.jiangli.nodes.btn_qr2</t>
    <phoneticPr fontId="44" type="noConversion"/>
  </si>
  <si>
    <t>fightWin_showOver</t>
  </si>
  <si>
    <t>G.frame.yingxiong_fight.top.nodes.btn_kz</t>
  </si>
  <si>
    <t>G.frame.yingxiong_fight.top.nodes.btn_tishi</t>
    <phoneticPr fontId="44" type="noConversion"/>
  </si>
  <si>
    <t>fight_zzkezhiOpenOver</t>
  </si>
  <si>
    <t>G.frame.fight_zzkezhi.nodes.txt_djgb</t>
  </si>
  <si>
    <t>G.view.mainView.nodes.btn_yxjt</t>
  </si>
  <si>
    <t>zaixianjiangli_openOver</t>
  </si>
  <si>
    <t>G.frame.zaixianjiangli._firstItem</t>
    <phoneticPr fontId="44" type="noConversion"/>
  </si>
  <si>
    <t>G.frame.zaixianjiangli.nodes.txt_djgb</t>
  </si>
  <si>
    <t>huodong_setContents_over</t>
  </si>
  <si>
    <t>G.frame.huodong.nodes.btn_fh</t>
  </si>
  <si>
    <t>G.view.mainView.nodes.btn_zhd</t>
    <phoneticPr fontId="44" type="noConversion"/>
  </si>
  <si>
    <t>zhahuodian_setContent_over</t>
  </si>
  <si>
    <t>G.frame.zahuodian._firstItem</t>
  </si>
  <si>
    <t>G.frame.zahuodian.nodes.btn_guanbi</t>
  </si>
  <si>
    <t>choukaOpenOver</t>
  </si>
  <si>
    <t>G.frame.chouka.nodes.gjjs_btn_1</t>
  </si>
  <si>
    <t>G.frame.chouka.nodes.btn_fh</t>
  </si>
  <si>
    <t>G.view.mainMenu.nodes.btn_tanxian</t>
    <phoneticPr fontId="44" type="noConversion"/>
  </si>
  <si>
    <t>tanxianOpenOver</t>
    <phoneticPr fontId="44" type="noConversion"/>
  </si>
  <si>
    <t>G.frame.tanxian.nodes.btn_kstx</t>
  </si>
  <si>
    <t>changeGuanqiaOver</t>
    <phoneticPr fontId="44" type="noConversion"/>
  </si>
  <si>
    <t>yingxiong_zhongzu_xuanze_over</t>
  </si>
  <si>
    <t>yingxiong_zhongzu_xuanze_over</t>
    <phoneticPr fontId="44" type="noConversion"/>
  </si>
  <si>
    <t>G.frame.tanxian.nodes.btn_tzlz</t>
    <phoneticPr fontId="44" type="noConversion"/>
  </si>
  <si>
    <t>G.view.mainView.nodes.btn_jchd</t>
    <phoneticPr fontId="44" type="noConversion"/>
  </si>
  <si>
    <t>fun:mainview</t>
  </si>
  <si>
    <t>frame:chouka</t>
  </si>
  <si>
    <t>frame:tanxian</t>
  </si>
  <si>
    <t>fun:yingxiong_xxxx_panel1</t>
  </si>
  <si>
    <t>fun:yingxiong_xxxx_panel2</t>
  </si>
  <si>
    <t/>
  </si>
  <si>
    <t>fun:mainview</t>
    <phoneticPr fontId="44" type="noConversion"/>
  </si>
  <si>
    <t>每隔一段时间就可以在这里领取一份奖励，不要忘记哦！</t>
    <phoneticPr fontId="44" type="noConversion"/>
  </si>
  <si>
    <t>难以想象我竟会成为你的再次复苏时的指引者！</t>
    <phoneticPr fontId="44" type="noConversion"/>
  </si>
  <si>
    <t>chouka_hdyx_one_over</t>
    <phoneticPr fontId="44" type="noConversion"/>
  </si>
  <si>
    <t>G.frame.chouka_hdyx.nodes.btn_qd</t>
    <phoneticPr fontId="44" type="noConversion"/>
  </si>
  <si>
    <t>tanxianOpenOver</t>
    <phoneticPr fontId="44" type="noConversion"/>
  </si>
  <si>
    <t>G.frame.tanxian.nodes.btn_tzlz</t>
    <phoneticPr fontId="44" type="noConversion"/>
  </si>
  <si>
    <t>ajax_jitan_chouka</t>
    <phoneticPr fontId="44" type="noConversion"/>
  </si>
  <si>
    <t>ajax_tanxian_fightboss</t>
    <phoneticPr fontId="44" type="noConversion"/>
  </si>
  <si>
    <t>ajax_tanxian_recpassprize</t>
    <phoneticPr fontId="44" type="noConversion"/>
  </si>
  <si>
    <t>ajax_item_use</t>
    <phoneticPr fontId="44" type="noConversion"/>
  </si>
  <si>
    <t>ajax_tanxian_changegjmap</t>
    <phoneticPr fontId="44" type="noConversion"/>
  </si>
  <si>
    <t>ajax_jitan_chouka</t>
    <phoneticPr fontId="44" type="noConversion"/>
  </si>
  <si>
    <t>文字泡同时引导点击开战按钮，回到探险界面后触发后续引导</t>
    <phoneticPr fontId="44" type="noConversion"/>
  </si>
  <si>
    <t>ajax_tanxian_fightboss</t>
    <phoneticPr fontId="44" type="noConversion"/>
  </si>
  <si>
    <t>G.frame.alert._okbtn</t>
    <phoneticPr fontId="44" type="noConversion"/>
  </si>
  <si>
    <t>ajax_zahuopu_buy</t>
    <phoneticPr fontId="44" type="noConversion"/>
  </si>
  <si>
    <t>alert_open_over</t>
    <phoneticPr fontId="44" type="noConversion"/>
  </si>
  <si>
    <t>tanxian_kstx_showover</t>
  </si>
  <si>
    <t>关闭领奖界面。</t>
    <phoneticPr fontId="44" type="noConversion"/>
  </si>
  <si>
    <t>新的冒险等待着你哦，快去探险吧！</t>
    <phoneticPr fontId="44" type="noConversion"/>
  </si>
  <si>
    <t>ajax_jitan_chouka</t>
    <phoneticPr fontId="44" type="noConversion"/>
  </si>
  <si>
    <t>ajax_tanxian_fasttx</t>
    <phoneticPr fontId="44" type="noConversion"/>
  </si>
  <si>
    <t>G.frame.yingxiong_xxxx._panels.2.nodes.btn_1</t>
    <phoneticPr fontId="44" type="noConversion"/>
  </si>
  <si>
    <r>
      <t>G.frame.yingxiong_xxxx._panels.2.nodes.btn_</t>
    </r>
    <r>
      <rPr>
        <sz val="12"/>
        <color theme="1"/>
        <rFont val="微软雅黑"/>
        <family val="2"/>
        <charset val="134"/>
      </rPr>
      <t>fanhui</t>
    </r>
    <phoneticPr fontId="44" type="noConversion"/>
  </si>
  <si>
    <t>从&lt;font color=#fe6600&gt;沉睡中苏醒的勇者&lt;/font&gt;呀，巨龙即将灭世，而唯有你！能！拯！救！我！们！</t>
  </si>
  <si>
    <t>你的记忆将随着苏醒而渐渐恢复，现在请先&lt;font color=#fe6600&gt;回想起你的名字&lt;/font&gt;吧！</t>
  </si>
  <si>
    <t>点击&lt;font color=#fe6600&gt;英雄头像&lt;/font&gt;，选择出战英雄！</t>
  </si>
  <si>
    <t>当英雄攻击和受到攻击的时候，会增长怒气，&lt;font color=#fe6600&gt;怒气满后会释放技能&lt;/font&gt;！</t>
  </si>
  <si>
    <t>战斗胜利，我们可以领取探险&lt;font color=#fe6600&gt;通关奖励&lt;/font&gt;了。</t>
  </si>
  <si>
    <t>太好了，得到了&lt;font color=#fe6600&gt;英雄碎片&lt;/font&gt;，快去&lt;font color=#fe6600&gt;背包合成&lt;/font&gt;他吧！</t>
  </si>
  <si>
    <t>&lt;font color=#fe6600&gt;升级英雄？&lt;/font&gt;不错主意！&lt;font color=#fe6600&gt;金币&lt;/font&gt;和&lt;font color=#fe6600&gt;经验&lt;/font&gt;足够时，点击这里。</t>
  </si>
  <si>
    <t>变强了不少，再&lt;font color=#fe6600&gt;升级&lt;/font&gt;一次吧。</t>
  </si>
  <si>
    <t>干的漂亮，让我们再试一次&lt;font color=#fe6600&gt;升级&lt;/font&gt;吧。</t>
  </si>
  <si>
    <t>英雄已经远远超过之前了，让我们最后一次&lt;font color=#fe6600&gt;升级&lt;/font&gt;吧。</t>
  </si>
  <si>
    <t>每个英雄都有一个神装梦，现在为英雄穿戴些&lt;font color=#fe6600&gt;装备&lt;/font&gt;吧！</t>
  </si>
  <si>
    <t>在森海山脉&lt;font color=#fe6600&gt;挂机&lt;/font&gt;可获得丰厚奖励，快看看都获取了什么！</t>
  </si>
  <si>
    <t>新英雄是个&lt;font color=#fe6600&gt;靠谱的坦克&lt;/font&gt;哦，他能为其它英雄抵挡伤害！</t>
  </si>
  <si>
    <t>有时候你可以像这样&lt;font color=#fe6600&gt;拖动英雄更换位置&lt;/font&gt;，让出战阵容更合理。</t>
  </si>
  <si>
    <t>要记得经常领取战利品来增强自己的实力哦，离线挂机每次&lt;font color=#fe6600&gt;最多累计8小时&lt;/font&gt;！</t>
  </si>
  <si>
    <t>快看，&lt;font color=#fe6600&gt;杂货铺&lt;/font&gt;又有好东西了。</t>
  </si>
  <si>
    <t>ajax_onlineprize_open</t>
    <phoneticPr fontId="44" type="noConversion"/>
  </si>
  <si>
    <t>ajax_sign_getprize</t>
    <phoneticPr fontId="44" type="noConversion"/>
  </si>
  <si>
    <t>ajax_hero_yjwear</t>
    <phoneticPr fontId="44" type="noConversion"/>
  </si>
  <si>
    <r>
      <t>ajax_tanxian_</t>
    </r>
    <r>
      <rPr>
        <sz val="12"/>
        <color theme="1"/>
        <rFont val="微软雅黑"/>
        <family val="2"/>
        <charset val="134"/>
      </rPr>
      <t>recgjprize</t>
    </r>
    <phoneticPr fontId="44" type="noConversion"/>
  </si>
  <si>
    <t>ajax_tanxian_fightboss</t>
    <phoneticPr fontId="44" type="noConversion"/>
  </si>
  <si>
    <t>听说你的英勇事迹后，村民给你送来了&lt;font color=#fe6600&gt;全村最好的武器&lt;/font&gt;，快去领取吧！</t>
    <phoneticPr fontId="44" type="noConversion"/>
  </si>
  <si>
    <t>滑动到杂货铺附近</t>
    <phoneticPr fontId="44" type="noConversion"/>
  </si>
  <si>
    <t>触发条件</t>
    <phoneticPr fontId="44" type="noConversion"/>
  </si>
  <si>
    <r>
      <t>l</t>
    </r>
    <r>
      <rPr>
        <sz val="12"/>
        <color theme="1"/>
        <rFont val="微软雅黑"/>
        <family val="2"/>
        <charset val="134"/>
      </rPr>
      <t>v:14</t>
    </r>
    <phoneticPr fontId="44" type="noConversion"/>
  </si>
  <si>
    <t>scrollToBuild</t>
    <phoneticPr fontId="44" type="noConversion"/>
  </si>
  <si>
    <t>btn_xyc</t>
    <phoneticPr fontId="44" type="noConversion"/>
  </si>
  <si>
    <t>G.frame.tanxian_kstx.nodes.btn_kstx</t>
    <phoneticPr fontId="44" type="noConversion"/>
  </si>
  <si>
    <r>
      <t>xuyuanchi</t>
    </r>
    <r>
      <rPr>
        <sz val="12"/>
        <color theme="1"/>
        <rFont val="微软雅黑"/>
        <family val="2"/>
        <charset val="134"/>
      </rPr>
      <t>_hd</t>
    </r>
    <r>
      <rPr>
        <sz val="12"/>
        <color theme="1"/>
        <rFont val="微软雅黑"/>
        <family val="2"/>
        <charset val="134"/>
      </rPr>
      <t>jl</t>
    </r>
    <r>
      <rPr>
        <sz val="12"/>
        <color theme="1"/>
        <rFont val="微软雅黑"/>
        <family val="2"/>
        <charset val="134"/>
      </rPr>
      <t>_one_over</t>
    </r>
    <phoneticPr fontId="44" type="noConversion"/>
  </si>
  <si>
    <t>G.view.mainMenu.nodes.btn_haoyou</t>
    <phoneticPr fontId="44" type="noConversion"/>
  </si>
  <si>
    <r>
      <t>G.view.mainMenu.nodes.btn_hao</t>
    </r>
    <r>
      <rPr>
        <sz val="12"/>
        <color theme="1"/>
        <rFont val="微软雅黑"/>
        <family val="2"/>
        <charset val="134"/>
      </rPr>
      <t>you</t>
    </r>
    <phoneticPr fontId="44" type="noConversion"/>
  </si>
  <si>
    <t>scrollToBuildOver</t>
    <phoneticPr fontId="44" type="noConversion"/>
  </si>
  <si>
    <t>lv:18</t>
    <phoneticPr fontId="44" type="noConversion"/>
  </si>
  <si>
    <r>
      <t>btn_</t>
    </r>
    <r>
      <rPr>
        <sz val="12"/>
        <color theme="1"/>
        <rFont val="微软雅黑"/>
        <family val="2"/>
        <charset val="134"/>
      </rPr>
      <t>jjc</t>
    </r>
    <phoneticPr fontId="44" type="noConversion"/>
  </si>
  <si>
    <t>jingjichangOpenOver</t>
    <phoneticPr fontId="44" type="noConversion"/>
  </si>
  <si>
    <t>G.frame.chouka_hdyx.nodes.btn_qd</t>
    <phoneticPr fontId="44" type="noConversion"/>
  </si>
  <si>
    <t>G.frame.jiangli.nodes.btn_qr2</t>
    <phoneticPr fontId="44" type="noConversion"/>
  </si>
  <si>
    <t>lv:20</t>
    <phoneticPr fontId="44" type="noConversion"/>
  </si>
  <si>
    <t>每日试炼每天都有免费次数，记得不要浪费了哦！</t>
    <phoneticPr fontId="44" type="noConversion"/>
  </si>
  <si>
    <t>btn_mrsl</t>
    <phoneticPr fontId="44" type="noConversion"/>
  </si>
  <si>
    <t>meirishilianOpenOver</t>
    <phoneticPr fontId="44" type="noConversion"/>
  </si>
  <si>
    <r>
      <t>l</t>
    </r>
    <r>
      <rPr>
        <sz val="12"/>
        <color theme="1"/>
        <rFont val="微软雅黑"/>
        <family val="2"/>
        <charset val="134"/>
      </rPr>
      <t>v:21</t>
    </r>
    <phoneticPr fontId="44" type="noConversion"/>
  </si>
  <si>
    <t>lv:24</t>
    <phoneticPr fontId="44" type="noConversion"/>
  </si>
  <si>
    <t>btn_fst</t>
    <phoneticPr fontId="44" type="noConversion"/>
  </si>
  <si>
    <t>dafashitaOpenOver</t>
    <phoneticPr fontId="44" type="noConversion"/>
  </si>
  <si>
    <t>lv:25</t>
    <phoneticPr fontId="44" type="noConversion"/>
  </si>
  <si>
    <t>lv:28</t>
    <phoneticPr fontId="44" type="noConversion"/>
  </si>
  <si>
    <t>btn_xsrw</t>
    <phoneticPr fontId="44" type="noConversion"/>
  </si>
  <si>
    <t>越高难度的悬赏，奖励越为丰厚，千万别错过！</t>
    <phoneticPr fontId="44" type="noConversion"/>
  </si>
  <si>
    <t>xuanshangrenwuOpenOver</t>
    <phoneticPr fontId="44" type="noConversion"/>
  </si>
  <si>
    <t>btn_szjyz</t>
    <phoneticPr fontId="44" type="noConversion"/>
  </si>
  <si>
    <t>只有40级以上的强力英雄才能参与远征哦！</t>
    <phoneticPr fontId="44" type="noConversion"/>
  </si>
  <si>
    <t>每挑战3个远征的对手，就可以获得丰厚的远征军声望，试着战斗看看吧！</t>
    <phoneticPr fontId="44" type="noConversion"/>
  </si>
  <si>
    <t>shizijunyuanzhengOpenOver</t>
    <phoneticPr fontId="44" type="noConversion"/>
  </si>
  <si>
    <t>每天登录都有丰厚的&lt;font color=#fe6600&gt;签到奖励&lt;/font&gt;可以领取。</t>
    <phoneticPr fontId="44" type="noConversion"/>
  </si>
  <si>
    <t>&lt;font color=#fe6600&gt;自由竞技场&lt;/font&gt;开启了，快去让世界见证你的实力吧！</t>
  </si>
  <si>
    <t>&lt;font color=#fe6600&gt;每周挑战&lt;/font&gt;一定次数竞技场，可以获得&lt;font color=#fe6600&gt;丰厚奖励&lt;/font&gt;！</t>
  </si>
  <si>
    <t>每周&lt;font color=#fe6600&gt;竞技排名&lt;/font&gt;奖励还能收获&lt;font color=#fe6600&gt;丰厚荣誉&lt;/font&gt;，兑换传说英雄哦！</t>
  </si>
  <si>
    <t>现在就整备好你的阵容去挑战对手吧！挑战后千万别忘了领取&lt;font color=#fe6600&gt;周宝箱奖励&lt;/font&gt;哦！</t>
  </si>
  <si>
    <t>&lt;font color=#fe6600&gt;公会功能&lt;/font&gt;开启了，加入公会可以获得大量&lt;font color=#fe6600&gt;公会贡献&lt;/font&gt;，兑换&lt;font color=#fe6600&gt;传说英雄&lt;/font&gt;哦！</t>
  </si>
  <si>
    <t>每挑战&lt;font color=#fe6600&gt;10层的怪物守护者&lt;/font&gt;，就能获得一份神秘奖励哦！</t>
  </si>
  <si>
    <t xml:space="preserve">&lt;font color=#fe6600&gt;悬赏任务&lt;/font&gt;开启了，完成悬赏任务可以获得丰厚奖励！完成高难度悬赏任务还能获得大量&lt;font color=#fe6600&gt;传说英雄、传说道具&lt;/font&gt;。 </t>
  </si>
  <si>
    <t>消耗悬赏积分即可接取悬赏任务，&lt;font color=#fe6600&gt;探险挂机&lt;/font&gt;可以获得大量&lt;font color=#fe6600&gt;悬赏积分&lt;/font&gt;，要记得领取哦！</t>
  </si>
  <si>
    <t xml:space="preserve">&lt;font color=#fe6600&gt;十字军远征&lt;/font&gt;开启了，挑战远征可以获得大量金币还有声望，声望可以兑换丰厚奖励哦！ </t>
  </si>
  <si>
    <t>jingjichang_freepkOpenOver</t>
    <phoneticPr fontId="44" type="noConversion"/>
  </si>
  <si>
    <r>
      <t>G.frame.</t>
    </r>
    <r>
      <rPr>
        <sz val="12"/>
        <color theme="1"/>
        <rFont val="微软雅黑"/>
        <family val="2"/>
        <charset val="134"/>
      </rPr>
      <t>jingjichang</t>
    </r>
    <r>
      <rPr>
        <sz val="12"/>
        <color theme="1"/>
        <rFont val="微软雅黑"/>
        <family val="2"/>
        <charset val="134"/>
      </rPr>
      <t>.nodes.</t>
    </r>
    <r>
      <rPr>
        <sz val="12"/>
        <color theme="1"/>
        <rFont val="微软雅黑"/>
        <family val="2"/>
        <charset val="134"/>
      </rPr>
      <t>img_zyjj</t>
    </r>
    <phoneticPr fontId="44" type="noConversion"/>
  </si>
  <si>
    <r>
      <t>G.view.</t>
    </r>
    <r>
      <rPr>
        <sz val="12"/>
        <color theme="1"/>
        <rFont val="微软雅黑"/>
        <family val="2"/>
        <charset val="134"/>
      </rPr>
      <t>mainView</t>
    </r>
    <r>
      <rPr>
        <sz val="12"/>
        <color theme="1"/>
        <rFont val="微软雅黑"/>
        <family val="2"/>
        <charset val="134"/>
      </rPr>
      <t>.nodes.btn_xyc</t>
    </r>
    <phoneticPr fontId="44" type="noConversion"/>
  </si>
  <si>
    <t>G.view.mainView.nodes.btn_jjc</t>
    <phoneticPr fontId="44" type="noConversion"/>
  </si>
  <si>
    <t>G.view.mainView.nodes.btn_mrsl</t>
    <phoneticPr fontId="44" type="noConversion"/>
  </si>
  <si>
    <r>
      <t>G.view.mainMenu.nodes.btn_</t>
    </r>
    <r>
      <rPr>
        <sz val="12"/>
        <color theme="1"/>
        <rFont val="微软雅黑"/>
        <family val="2"/>
        <charset val="134"/>
      </rPr>
      <t>gonghui</t>
    </r>
    <phoneticPr fontId="44" type="noConversion"/>
  </si>
  <si>
    <r>
      <t>G.view.</t>
    </r>
    <r>
      <rPr>
        <sz val="12"/>
        <color theme="1"/>
        <rFont val="微软雅黑"/>
        <family val="2"/>
        <charset val="134"/>
      </rPr>
      <t>mainView</t>
    </r>
    <r>
      <rPr>
        <sz val="12"/>
        <color theme="1"/>
        <rFont val="微软雅黑"/>
        <family val="2"/>
        <charset val="134"/>
      </rPr>
      <t>.nodes.btn_fst</t>
    </r>
    <phoneticPr fontId="44" type="noConversion"/>
  </si>
  <si>
    <r>
      <t>G.view.</t>
    </r>
    <r>
      <rPr>
        <sz val="12"/>
        <color theme="1"/>
        <rFont val="微软雅黑"/>
        <family val="2"/>
        <charset val="134"/>
      </rPr>
      <t>mainView</t>
    </r>
    <r>
      <rPr>
        <sz val="12"/>
        <color theme="1"/>
        <rFont val="微软雅黑"/>
        <family val="2"/>
        <charset val="134"/>
      </rPr>
      <t>.nodes.btn_</t>
    </r>
    <r>
      <rPr>
        <sz val="12"/>
        <color theme="1"/>
        <rFont val="微软雅黑"/>
        <family val="2"/>
        <charset val="134"/>
      </rPr>
      <t>xsrw</t>
    </r>
    <phoneticPr fontId="44" type="noConversion"/>
  </si>
  <si>
    <r>
      <t>G.view.</t>
    </r>
    <r>
      <rPr>
        <sz val="12"/>
        <color theme="1"/>
        <rFont val="微软雅黑"/>
        <family val="2"/>
        <charset val="134"/>
      </rPr>
      <t>mainView</t>
    </r>
    <r>
      <rPr>
        <sz val="12"/>
        <color theme="1"/>
        <rFont val="微软雅黑"/>
        <family val="2"/>
        <charset val="134"/>
      </rPr>
      <t>.nodes.btn_</t>
    </r>
    <r>
      <rPr>
        <sz val="12"/>
        <color theme="1"/>
        <rFont val="微软雅黑"/>
        <family val="2"/>
        <charset val="134"/>
      </rPr>
      <t>szjyz</t>
    </r>
    <phoneticPr fontId="44" type="noConversion"/>
  </si>
  <si>
    <t>gonghui_ghphOpenOver</t>
    <phoneticPr fontId="44" type="noConversion"/>
  </si>
  <si>
    <t>G.view.mainView.nodes.xsjl_dh</t>
    <phoneticPr fontId="44" type="noConversion"/>
  </si>
  <si>
    <t>G.frame.huodong._panels.nodes.btn_sign</t>
    <phoneticPr fontId="44" type="noConversion"/>
  </si>
  <si>
    <t>&lt;font color=#fe6600&gt;每日试炼&lt;/font&gt;开启了，挑战可以获得丰厚培养材料！</t>
    <phoneticPr fontId="44" type="noConversion"/>
  </si>
  <si>
    <t>随着探索的深入，对手会越来越强，不要忘记培养英雄哦！</t>
    <phoneticPr fontId="44" type="noConversion"/>
  </si>
  <si>
    <t>培养英雄有多种方法，在前期我们要多升级、进阶英雄。</t>
    <phoneticPr fontId="44" type="noConversion"/>
  </si>
  <si>
    <t>点击这里，让我们再升级一下英雄吧！</t>
    <phoneticPr fontId="44" type="noConversion"/>
  </si>
  <si>
    <r>
      <t>w</t>
    </r>
    <r>
      <rPr>
        <sz val="12"/>
        <color theme="1"/>
        <rFont val="微软雅黑"/>
        <family val="2"/>
        <charset val="134"/>
      </rPr>
      <t>oyaobainqiangOpenOver</t>
    </r>
    <phoneticPr fontId="44" type="noConversion"/>
  </si>
  <si>
    <t>lv:40</t>
    <phoneticPr fontId="44" type="noConversion"/>
  </si>
  <si>
    <t>G.frame.woyaobianqiang.btn_on</t>
    <phoneticPr fontId="44" type="noConversion"/>
  </si>
  <si>
    <t>yingxiongOpenOver</t>
    <phoneticPr fontId="44" type="noConversion"/>
  </si>
  <si>
    <t>yingxiong_xxxxOpenOver</t>
    <phoneticPr fontId="44" type="noConversion"/>
  </si>
  <si>
    <r>
      <t>g</t>
    </r>
    <r>
      <rPr>
        <sz val="12"/>
        <color theme="1"/>
        <rFont val="微软雅黑"/>
        <family val="2"/>
        <charset val="134"/>
      </rPr>
      <t>uanqia:10</t>
    </r>
    <phoneticPr fontId="44" type="noConversion"/>
  </si>
  <si>
    <t>G.frame.yingxiong_xxxx._panels.1.nodes.btn_up</t>
    <phoneticPr fontId="44" type="noConversion"/>
  </si>
  <si>
    <t>G.frame.fight_fail.nodes.btn</t>
    <phoneticPr fontId="44" type="noConversion"/>
  </si>
  <si>
    <t>太棒了！竟然召唤到了传奇法师&lt;font color=#fe6600&gt;寒冰女巫&lt;/font&gt;，现在开始你传奇征程的第一场战斗吧！</t>
  </si>
  <si>
    <t>frame:tanxian</t>
    <phoneticPr fontId="44" type="noConversion"/>
  </si>
  <si>
    <r>
      <t>s</t>
    </r>
    <r>
      <rPr>
        <sz val="12"/>
        <color theme="1"/>
        <rFont val="微软雅黑"/>
        <family val="2"/>
        <charset val="134"/>
      </rPr>
      <t>henqianiover</t>
    </r>
    <phoneticPr fontId="44" type="noConversion"/>
  </si>
  <si>
    <t>resumeshenqi</t>
    <phoneticPr fontId="44" type="noConversion"/>
  </si>
  <si>
    <r>
      <t>t</t>
    </r>
    <r>
      <rPr>
        <sz val="12"/>
        <color theme="1"/>
        <rFont val="微软雅黑"/>
        <family val="2"/>
        <charset val="134"/>
      </rPr>
      <t>ulongzhiluOpenOver</t>
    </r>
    <phoneticPr fontId="44" type="noConversion"/>
  </si>
  <si>
    <t>G.frame.xuyuanchi.nodes.btn_1</t>
    <phoneticPr fontId="44" type="noConversion"/>
  </si>
  <si>
    <r>
      <t>G.frame.tanxian.nodes.btn</t>
    </r>
    <r>
      <rPr>
        <sz val="12"/>
        <color theme="1"/>
        <rFont val="微软雅黑"/>
        <family val="2"/>
        <charset val="134"/>
      </rPr>
      <t>_sq</t>
    </r>
    <phoneticPr fontId="44" type="noConversion"/>
  </si>
  <si>
    <t>G.frame.shenqi.nodes.btn_hmzr</t>
    <phoneticPr fontId="44" type="noConversion"/>
  </si>
  <si>
    <r>
      <t>s</t>
    </r>
    <r>
      <rPr>
        <sz val="12"/>
        <color theme="1"/>
        <rFont val="微软雅黑"/>
        <family val="2"/>
        <charset val="134"/>
      </rPr>
      <t>henqi_infoOpenOver</t>
    </r>
    <phoneticPr fontId="44" type="noConversion"/>
  </si>
  <si>
    <t>跟随指引就能重新激活这5把先贤神器。</t>
    <phoneticPr fontId="44" type="noConversion"/>
  </si>
  <si>
    <t>希望你能尽快成长起来，再次创造你的英勇传说。</t>
    <phoneticPr fontId="44" type="noConversion"/>
  </si>
  <si>
    <t>&lt;font color=#fe6600&gt;快速探险&lt;/font&gt;能迅速提升等级，并获得大量经验。</t>
    <phoneticPr fontId="44" type="noConversion"/>
  </si>
  <si>
    <t>尊敬的勇者，你还记得当初与你并肩作战的圣贤么，他们的&lt;font color=#fe6600&gt;神器&lt;/font&gt;经历千年风霜已经力量枯竭。</t>
    <phoneticPr fontId="44" type="noConversion"/>
  </si>
  <si>
    <t>你的力量可以重新&lt;font color=#fe6600&gt;激活神器&lt;/font&gt;上的屠龙之力，灭世巨龙即将苏醒，唯有你能&lt;font color=#fe6600&gt;跟随神器的指引&lt;/font&gt;拯救我们。</t>
    <phoneticPr fontId="44" type="noConversion"/>
  </si>
  <si>
    <t>神器上铭刻着先贤的意志，激活神器可以获得强大的&lt;font color=#fe6600&gt;神器属性和技能&lt;/font&gt;加成。</t>
    <phoneticPr fontId="44" type="noConversion"/>
  </si>
  <si>
    <t>ajax_tanxian_changegjmap</t>
    <phoneticPr fontId="44" type="noConversion"/>
  </si>
  <si>
    <t>先尝试&lt;font color=#fe6600&gt;激活部分神器&lt;/font&gt;的屠龙之力，我等待着你&lt;font color=#fe6600&gt;恢复往日的力量&lt;/font&gt;！</t>
    <phoneticPr fontId="44" type="noConversion"/>
  </si>
  <si>
    <t>G.frame.shenqi_info.nodes.btnfirst</t>
    <phoneticPr fontId="44" type="noConversion"/>
  </si>
  <si>
    <t>G.frame.shenqi_info.nodes.btn_tanxian</t>
    <phoneticPr fontId="44" type="noConversion"/>
  </si>
  <si>
    <t>现在让我们跟随神器的引导前往&lt;font color=#fe6600&gt;森海山脉探险&lt;/font&gt;，早日激活神器！</t>
    <phoneticPr fontId="44" type="noConversion"/>
  </si>
  <si>
    <t>ajax_artifact_receive</t>
    <phoneticPr fontId="44" type="noConversion"/>
  </si>
  <si>
    <r>
      <t>&lt;font color=#fe6600&gt;&lt;玩家名字&gt;</t>
    </r>
    <r>
      <rPr>
        <sz val="12"/>
        <color theme="1"/>
        <rFont val="微软雅黑"/>
        <family val="2"/>
        <charset val="134"/>
      </rPr>
      <t>&lt;/font&gt;</t>
    </r>
    <r>
      <rPr>
        <sz val="12"/>
        <color theme="1"/>
        <rFont val="微软雅黑"/>
        <family val="2"/>
        <charset val="134"/>
      </rPr>
      <t>……，多么令人回忆的名字啊！你还记得曾经发生的事吗，&lt;font color=#fe6600&gt;屠龙之战&lt;/font&gt;？不过暂时的遗忘也不算坏事……</t>
    </r>
    <phoneticPr fontId="44" type="noConversion"/>
  </si>
  <si>
    <t>现在让我们在&lt;font color=#fe6600&gt;英雄祭坛&lt;/font&gt;招募你的&lt;font color=#fe6600&gt;第一个英雄&lt;/font&gt;吧！</t>
    <phoneticPr fontId="44" type="noConversion"/>
  </si>
  <si>
    <r>
      <t>G.frame.tanxian.nodes.</t>
    </r>
    <r>
      <rPr>
        <sz val="12"/>
        <color theme="1"/>
        <rFont val="微软雅黑"/>
        <family val="2"/>
        <charset val="134"/>
      </rPr>
      <t>box</t>
    </r>
    <phoneticPr fontId="44" type="noConversion"/>
  </si>
  <si>
    <r>
      <t>G.frame.jiangli.nodes</t>
    </r>
    <r>
      <rPr>
        <sz val="12"/>
        <color theme="1"/>
        <rFont val="微软雅黑"/>
        <family val="2"/>
        <charset val="134"/>
      </rPr>
      <t>.btn_qr2</t>
    </r>
    <phoneticPr fontId="44" type="noConversion"/>
  </si>
  <si>
    <r>
      <t>G.frame.tanxian_tgprize.nodes</t>
    </r>
    <r>
      <rPr>
        <sz val="12"/>
        <color theme="1"/>
        <rFont val="微软雅黑"/>
        <family val="2"/>
        <charset val="134"/>
      </rPr>
      <t>.btn_guanbi</t>
    </r>
    <phoneticPr fontId="44" type="noConversion"/>
  </si>
  <si>
    <t>可跳过引导</t>
    <phoneticPr fontId="44" type="noConversion"/>
  </si>
  <si>
    <t>&lt;font color=#fe6600&gt;英雄碎片&lt;/font&gt;是&lt;font color=#fe6600&gt;召唤英雄&lt;/font&gt;的重要途径，点击即可合成！</t>
    <phoneticPr fontId="44" type="noConversion"/>
  </si>
  <si>
    <t>我们需要&lt;font color=#fe6600&gt;升级英雄&lt;/font&gt;获得更强大的力量去战胜灭世之龙！</t>
    <phoneticPr fontId="44" type="noConversion"/>
  </si>
  <si>
    <t>配音</t>
    <phoneticPr fontId="44" type="noConversion"/>
  </si>
  <si>
    <t>xinshou010.mp3</t>
  </si>
  <si>
    <t>xinshou020.mp3</t>
  </si>
  <si>
    <t>xinshou030.mp3</t>
  </si>
  <si>
    <t>xinshou040.mp3</t>
  </si>
  <si>
    <t>xinshou050.mp3</t>
  </si>
  <si>
    <t>xinshou070.mp3</t>
  </si>
  <si>
    <t>xinshou080.mp3</t>
  </si>
  <si>
    <t>xinshou090.mp3</t>
  </si>
  <si>
    <t>xinshou100.mp3</t>
  </si>
  <si>
    <t>xinshou110.mp3</t>
  </si>
  <si>
    <t>xinshou120.mp3</t>
  </si>
  <si>
    <t>xinshou130.mp3</t>
  </si>
  <si>
    <t>xinshou140.mp3</t>
  </si>
  <si>
    <t>xinshou150.mp3</t>
  </si>
  <si>
    <t>xinshou170.mp3</t>
  </si>
  <si>
    <t>xinshou180.mp3</t>
  </si>
  <si>
    <t>xinshou200.mp3</t>
  </si>
  <si>
    <t>xinshou210.mp3</t>
  </si>
  <si>
    <t>xinshou230.mp3</t>
  </si>
  <si>
    <t>xinshou240.mp3</t>
  </si>
  <si>
    <t>xinshou250.mp3</t>
  </si>
  <si>
    <t>xinshou260.mp3</t>
  </si>
  <si>
    <t>xinshou270.mp3</t>
  </si>
  <si>
    <t>xinshou280.mp3</t>
  </si>
  <si>
    <t>xinshou310.mp3</t>
  </si>
  <si>
    <t>xinshou330.mp3</t>
  </si>
  <si>
    <t>xinshou340.mp3</t>
  </si>
  <si>
    <t>xinshou350.mp3</t>
  </si>
  <si>
    <t>xinshou360.mp3</t>
  </si>
  <si>
    <t>xinshou370.mp3</t>
  </si>
  <si>
    <t>xinshou380.mp3</t>
  </si>
  <si>
    <t>xinshou390.mp3</t>
  </si>
  <si>
    <t>xinshou440.mp3</t>
  </si>
  <si>
    <t>xinshou450.mp3</t>
  </si>
  <si>
    <t>xinshou460.mp3</t>
  </si>
  <si>
    <t>xinshou470.mp3</t>
  </si>
  <si>
    <t>xinshou480.mp3</t>
  </si>
  <si>
    <t>xinshou490.mp3</t>
  </si>
  <si>
    <t>xinshou500.mp3</t>
  </si>
  <si>
    <t>xinshou510.mp3</t>
  </si>
  <si>
    <t>xinshou570.mp3</t>
  </si>
  <si>
    <t>xinshou580.mp3</t>
  </si>
  <si>
    <t>xinshou590.mp3</t>
  </si>
  <si>
    <t>xinshou600.mp3</t>
  </si>
  <si>
    <t>xinshou610.mp3</t>
  </si>
  <si>
    <r>
      <t>l</t>
    </r>
    <r>
      <rPr>
        <sz val="12"/>
        <color theme="1"/>
        <rFont val="微软雅黑"/>
        <family val="2"/>
        <charset val="134"/>
      </rPr>
      <t>v:52</t>
    </r>
    <phoneticPr fontId="44" type="noConversion"/>
  </si>
  <si>
    <t>守望者秘境开启了，现在就去挑战吧！</t>
    <phoneticPr fontId="44" type="noConversion"/>
  </si>
  <si>
    <t>移动到守望者秘境附近</t>
    <phoneticPr fontId="44" type="noConversion"/>
  </si>
  <si>
    <t>挑战期间遇到地精商人可购买到超值商品哦！</t>
    <phoneticPr fontId="44" type="noConversion"/>
  </si>
  <si>
    <r>
      <t>s</t>
    </r>
    <r>
      <rPr>
        <sz val="12"/>
        <color theme="1"/>
        <rFont val="微软雅黑"/>
        <family val="2"/>
        <charset val="134"/>
      </rPr>
      <t>houwangzhemijing</t>
    </r>
    <r>
      <rPr>
        <sz val="12"/>
        <color theme="1"/>
        <rFont val="微软雅黑"/>
        <family val="2"/>
        <charset val="134"/>
      </rPr>
      <t>OpenOver</t>
    </r>
    <phoneticPr fontId="44" type="noConversion"/>
  </si>
  <si>
    <t>选择本轮秘境挑战的5个强力英雄参加挑战吧！</t>
    <phoneticPr fontId="44" type="noConversion"/>
  </si>
  <si>
    <t>G.view.mainView.nodes.btn_dmj</t>
    <phoneticPr fontId="44" type="noConversion"/>
  </si>
  <si>
    <t>btn_dmj</t>
    <phoneticPr fontId="44" type="noConversion"/>
  </si>
  <si>
    <t>巨龙神殿每层都有强力的怪物守护者，击败他们获得奖励！</t>
    <phoneticPr fontId="44" type="noConversion"/>
  </si>
  <si>
    <t>&lt;font color=#fe6600&gt;巨龙神殿&lt;/font&gt;开启了，挑战巨龙神殿不仅可以获得大量&lt;font color=#fe6600&gt;英雄进阶材料&lt;/font&gt;，通关还奖励&lt;font color=#fe6600&gt;传说英雄&lt;/font&gt;，让我们现在就去看看吧！</t>
    <phoneticPr fontId="44" type="noConversion"/>
  </si>
  <si>
    <r>
      <t>x</t>
    </r>
    <r>
      <rPr>
        <sz val="12"/>
        <color theme="1"/>
        <rFont val="微软雅黑"/>
        <family val="2"/>
        <charset val="134"/>
      </rPr>
      <t>uyuanchi</t>
    </r>
    <r>
      <rPr>
        <sz val="12"/>
        <color theme="1"/>
        <rFont val="微软雅黑"/>
        <family val="2"/>
        <charset val="134"/>
      </rPr>
      <t>OpenOver</t>
    </r>
    <phoneticPr fontId="44" type="noConversion"/>
  </si>
  <si>
    <t>消耗&lt;font color=#fe6600&gt;先祖印记&lt;/font&gt;可以在祭坛进行&lt;font color=#fe6600&gt;先祖祭祀&lt;/font&gt;，随机出现品质较高的&lt;font color=#fe6600&gt;3-5星&lt;/font&gt;英雄哦！</t>
    <phoneticPr fontId="44" type="noConversion"/>
  </si>
  <si>
    <r>
      <t>消耗&lt;font color=#fe6600&gt;召唤印记&lt;/font&gt;可以在祭坛进行&lt;font color=#fe6600&gt;召唤祭祀&lt;/font&gt;，可以随机获得&lt;font color=#fe6600&gt;</t>
    </r>
    <r>
      <rPr>
        <sz val="12"/>
        <color theme="1"/>
        <rFont val="微软雅黑"/>
        <family val="2"/>
        <charset val="134"/>
      </rPr>
      <t>1-5星&lt;/font&gt;英雄哦！</t>
    </r>
    <phoneticPr fontId="44" type="noConversion"/>
  </si>
  <si>
    <t>竟然有能在英雄祭坛进行先祖祭祀的&lt;font color=#fe6600&gt;先祖印记&lt;/font&gt;，赶快买下来！</t>
    <phoneticPr fontId="44" type="noConversion"/>
  </si>
  <si>
    <t>在英雄祭坛，用&lt;font color=#fe6600&gt;先祖印记&lt;/font&gt;进行&lt;font color=#fe6600&gt;先祖祭祀&lt;/font&gt;吧。</t>
    <phoneticPr fontId="44" type="noConversion"/>
  </si>
  <si>
    <r>
      <t>对战&lt;font color=#fe6600&gt;克制&lt;/font&gt;的种族会有&lt;font color=#fe6600&gt;</t>
    </r>
    <r>
      <rPr>
        <sz val="12"/>
        <color theme="1"/>
        <rFont val="微软雅黑"/>
        <family val="2"/>
        <charset val="134"/>
      </rPr>
      <t>25</t>
    </r>
    <r>
      <rPr>
        <sz val="12"/>
        <color theme="1"/>
        <rFont val="微软雅黑"/>
        <family val="2"/>
        <charset val="134"/>
      </rPr>
      <t>%伤害的额外加成&lt;/font&gt;哦！</t>
    </r>
    <phoneticPr fontId="44" type="noConversion"/>
  </si>
  <si>
    <t>现在就加入或创建一个公会吧！挑战&lt;font color=#fe6600&gt;公会副本、公会捐献获取大量贡献&lt;/font&gt;，提升&lt;font color=#fe6600&gt;公会技能获得大量属性&lt;/font&gt;加成，快和公会成员一同努力吧！</t>
    <phoneticPr fontId="44" type="noConversion"/>
  </si>
  <si>
    <t>提升贵族等级还能获得更多挑战次数，提升等级还能解锁无畏试炼，获取大量英雄哦！</t>
    <phoneticPr fontId="44" type="noConversion"/>
  </si>
  <si>
    <t>G.frame.beibao.nodes.page_3</t>
  </si>
  <si>
    <t>&lt;font color=#fe6600&gt;英雄绘卷功能&lt;/font&gt;开启了，使用远古绘卷将很&lt;font color=#fe6600&gt;高概率获得传说英雄&lt;/font&gt;！还能通过黑暗精华将不需要的&lt;font color=#fe6600&gt;英雄转换为其他英雄&lt;/font&gt;哦！</t>
    <phoneticPr fontId="44" type="noConversion"/>
  </si>
  <si>
    <t>zhucheng_aniOver</t>
  </si>
  <si>
    <t>新的功能“魔法转盘”将在14级开启，勇者大人请&lt;font color=#fe6600&gt;挑战关卡&lt;/font&gt;努力升级变强吧！</t>
  </si>
  <si>
    <t>&lt;font color=#fe6600&gt;魔法转盘&lt;/font&gt;开启了，快去让世界见证你的实力吧！</t>
  </si>
  <si>
    <t>太好运了，我们竟然获得了3个转盘币。</t>
  </si>
  <si>
    <t>消耗&lt;font color=#fe6600&gt;转盘币&lt;/font&gt;就可抽奖获取丰厚奖励哦！</t>
  </si>
  <si>
    <t>听说在&lt;font color=#fe6600&gt;杂货铺&lt;/font&gt;可以获得大量&lt;font color=#fe6600&gt;折扣转盘币&lt;/font&gt;，不要错过哦！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</si>
</sst>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8" x14ac:knownFonts="1">
    <font>
      <sz val="11"/>
      <color theme="1"/>
      <name val="微软雅黑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45" fillId="2" borderId="0" xfId="0" applyFont="1" applyFill="1" applyAlignment="1">
      <alignment horizontal="left" vertical="top"/>
    </xf>
    <xf numFmtId="0" fontId="41" fillId="0" borderId="0" xfId="0" applyFont="1" applyAlignment="1">
      <alignment horizontal="left" vertical="top"/>
    </xf>
    <xf numFmtId="0" fontId="41" fillId="0" borderId="0" xfId="0" applyFont="1" applyAlignment="1">
      <alignment horizontal="left" vertical="center"/>
    </xf>
    <xf numFmtId="0" fontId="41" fillId="0" borderId="0" xfId="0" applyFont="1">
      <alignment vertical="center"/>
    </xf>
    <xf numFmtId="0" fontId="40" fillId="0" borderId="0" xfId="0" applyFont="1" applyAlignment="1">
      <alignment horizontal="left" vertical="center"/>
    </xf>
    <xf numFmtId="0" fontId="39" fillId="0" borderId="0" xfId="0" applyFont="1" applyAlignment="1">
      <alignment horizontal="left" vertical="top"/>
    </xf>
    <xf numFmtId="0" fontId="38" fillId="0" borderId="0" xfId="0" applyFont="1" applyAlignment="1">
      <alignment horizontal="left" vertical="center"/>
    </xf>
    <xf numFmtId="0" fontId="37" fillId="0" borderId="0" xfId="0" applyFont="1" applyAlignment="1">
      <alignment horizontal="left" vertical="center"/>
    </xf>
    <xf numFmtId="0" fontId="36" fillId="0" borderId="0" xfId="0" applyFont="1" applyAlignment="1">
      <alignment horizontal="left" vertical="top"/>
    </xf>
    <xf numFmtId="0" fontId="35" fillId="0" borderId="0" xfId="0" applyFont="1" applyAlignment="1">
      <alignment horizontal="left" vertical="center"/>
    </xf>
    <xf numFmtId="0" fontId="34" fillId="0" borderId="0" xfId="0" applyFont="1" applyAlignment="1">
      <alignment horizontal="left" vertical="center"/>
    </xf>
    <xf numFmtId="0" fontId="33" fillId="0" borderId="0" xfId="0" applyFont="1" applyAlignment="1">
      <alignment horizontal="left" vertical="top"/>
    </xf>
    <xf numFmtId="0" fontId="33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32" fillId="0" borderId="0" xfId="0" applyFont="1" applyAlignment="1">
      <alignment horizontal="left" vertical="top"/>
    </xf>
    <xf numFmtId="0" fontId="31" fillId="0" borderId="0" xfId="0" applyFont="1" applyAlignment="1">
      <alignment horizontal="left" vertical="top"/>
    </xf>
    <xf numFmtId="0" fontId="31" fillId="0" borderId="0" xfId="0" applyFont="1" applyAlignment="1">
      <alignment horizontal="left" vertical="center"/>
    </xf>
    <xf numFmtId="0" fontId="30" fillId="0" borderId="0" xfId="0" applyFont="1" applyAlignment="1">
      <alignment horizontal="left" vertical="top"/>
    </xf>
    <xf numFmtId="0" fontId="29" fillId="0" borderId="0" xfId="0" applyFont="1" applyAlignment="1">
      <alignment horizontal="left" vertical="top"/>
    </xf>
    <xf numFmtId="0" fontId="28" fillId="0" borderId="0" xfId="0" applyFont="1" applyAlignment="1">
      <alignment horizontal="left" vertical="top"/>
    </xf>
    <xf numFmtId="0" fontId="27" fillId="0" borderId="0" xfId="0" applyFont="1" applyAlignment="1">
      <alignment horizontal="left" vertical="center"/>
    </xf>
    <xf numFmtId="0" fontId="26" fillId="0" borderId="0" xfId="0" applyFont="1" applyAlignment="1">
      <alignment horizontal="left" vertical="top"/>
    </xf>
    <xf numFmtId="0" fontId="25" fillId="0" borderId="0" xfId="0" applyFont="1" applyAlignment="1">
      <alignment horizontal="left" vertical="top"/>
    </xf>
    <xf numFmtId="0" fontId="24" fillId="0" borderId="0" xfId="0" applyFont="1" applyAlignment="1">
      <alignment horizontal="left" vertical="top"/>
    </xf>
    <xf numFmtId="0" fontId="24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2" fillId="0" borderId="0" xfId="0" applyFont="1" applyAlignment="1">
      <alignment horizontal="left" vertical="top"/>
    </xf>
    <xf numFmtId="0" fontId="21" fillId="0" borderId="0" xfId="0" applyFont="1" applyAlignment="1">
      <alignment horizontal="left" vertical="top"/>
    </xf>
    <xf numFmtId="0" fontId="20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/>
    </xf>
    <xf numFmtId="0" fontId="15" fillId="0" borderId="0" xfId="0" applyFont="1" applyAlignment="1">
      <alignment horizontal="left" vertical="top"/>
    </xf>
    <xf numFmtId="0" fontId="14" fillId="0" borderId="0" xfId="0" applyFont="1" applyAlignment="1">
      <alignment horizontal="left" vertical="top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41" fillId="0" borderId="0" xfId="0" applyFont="1" applyFill="1" applyAlignment="1">
      <alignment horizontal="left" vertical="top"/>
    </xf>
    <xf numFmtId="0" fontId="31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left" vertical="center"/>
    </xf>
    <xf numFmtId="0" fontId="41" fillId="0" borderId="0" xfId="0" applyFont="1" applyFill="1" applyAlignment="1">
      <alignment horizontal="left" vertical="center"/>
    </xf>
    <xf numFmtId="0" fontId="25" fillId="0" borderId="0" xfId="0" applyFont="1" applyFill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66"/>
  <sheetViews>
    <sheetView tabSelected="1" topLeftCell="K101" zoomScaleNormal="100" workbookViewId="0">
      <selection activeCell="N116" sqref="M116:N116"/>
    </sheetView>
  </sheetViews>
  <sheetFormatPr defaultColWidth="9" defaultRowHeight="17.25" x14ac:dyDescent="0.3"/>
  <cols>
    <col min="1" max="4" width="11.21875" style="2" bestFit="1" customWidth="1"/>
    <col min="5" max="5" width="11.21875" style="2" customWidth="1"/>
    <col min="6" max="6" width="11.21875" style="2" bestFit="1" customWidth="1"/>
    <col min="7" max="7" width="32.88671875" style="2" bestFit="1" customWidth="1"/>
    <col min="8" max="8" width="12.21875" style="2" bestFit="1" customWidth="1"/>
    <col min="9" max="9" width="186.109375" style="2" bestFit="1" customWidth="1"/>
    <col min="10" max="10" width="54" style="2" customWidth="1"/>
    <col min="11" max="11" width="64.44140625" style="2" bestFit="1" customWidth="1"/>
    <col min="12" max="12" width="11.21875" style="2" bestFit="1" customWidth="1"/>
    <col min="13" max="13" width="13.21875" style="2" bestFit="1" customWidth="1"/>
    <col min="14" max="14" width="48.5546875" style="2" bestFit="1" customWidth="1"/>
    <col min="15" max="15" width="35.109375" style="2" bestFit="1" customWidth="1"/>
    <col min="16" max="16" width="11.21875" style="2" bestFit="1" customWidth="1"/>
    <col min="17" max="17" width="72" style="2" hidden="1" customWidth="1"/>
    <col min="18" max="16384" width="9" style="2"/>
  </cols>
  <sheetData>
    <row r="1" spans="1:17" s="1" customFormat="1" ht="18" x14ac:dyDescent="0.3">
      <c r="A1" s="1" t="s">
        <v>0</v>
      </c>
      <c r="B1" s="1" t="s">
        <v>1</v>
      </c>
      <c r="C1" s="1" t="s">
        <v>2</v>
      </c>
      <c r="D1" s="1" t="s">
        <v>65</v>
      </c>
      <c r="E1" s="1" t="s">
        <v>241</v>
      </c>
      <c r="F1" s="1" t="s">
        <v>3</v>
      </c>
      <c r="G1" s="1" t="s">
        <v>66</v>
      </c>
      <c r="H1" s="1" t="s">
        <v>332</v>
      </c>
      <c r="I1" s="1" t="s">
        <v>4</v>
      </c>
      <c r="J1" s="1" t="s">
        <v>335</v>
      </c>
      <c r="K1" s="1" t="s">
        <v>10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78</v>
      </c>
    </row>
    <row r="2" spans="1:17" x14ac:dyDescent="0.3">
      <c r="A2" s="2">
        <v>10</v>
      </c>
      <c r="B2" s="2">
        <v>1</v>
      </c>
      <c r="C2" s="3">
        <v>1</v>
      </c>
      <c r="D2" s="3">
        <v>0</v>
      </c>
      <c r="E2" s="3"/>
      <c r="F2" s="2" t="str">
        <f>IF(C2=2,1,"")</f>
        <v/>
      </c>
      <c r="G2" s="2" t="s">
        <v>187</v>
      </c>
      <c r="H2" s="2">
        <v>0</v>
      </c>
      <c r="I2" s="5" t="s">
        <v>218</v>
      </c>
      <c r="J2" s="45" t="s">
        <v>336</v>
      </c>
      <c r="L2" s="3">
        <f>IF(C2=1,1,0)</f>
        <v>1</v>
      </c>
      <c r="M2" s="3"/>
      <c r="N2" s="3"/>
      <c r="P2" s="2" t="str">
        <f t="shared" ref="P2:P65" si="0">B3&amp;"_"&amp;A3</f>
        <v>1_20</v>
      </c>
      <c r="Q2" s="3"/>
    </row>
    <row r="3" spans="1:17" x14ac:dyDescent="0.3">
      <c r="A3" s="2">
        <v>20</v>
      </c>
      <c r="B3" s="2">
        <v>1</v>
      </c>
      <c r="C3" s="2">
        <v>1</v>
      </c>
      <c r="D3" s="2">
        <v>0</v>
      </c>
      <c r="F3" s="2" t="str">
        <f t="shared" ref="F3:F92" si="1">IF(C3=2,1,"")</f>
        <v/>
      </c>
      <c r="G3" s="2" t="s">
        <v>192</v>
      </c>
      <c r="H3" s="2">
        <v>0</v>
      </c>
      <c r="I3" s="5" t="s">
        <v>219</v>
      </c>
      <c r="J3" s="45" t="s">
        <v>337</v>
      </c>
      <c r="L3" s="3">
        <f t="shared" ref="L3:L62" si="2">IF(C3=1,1,0)</f>
        <v>1</v>
      </c>
      <c r="M3" s="3"/>
      <c r="N3" s="3"/>
      <c r="O3" s="3"/>
      <c r="P3" s="2" t="str">
        <f t="shared" si="0"/>
        <v>2_30</v>
      </c>
      <c r="Q3" s="3"/>
    </row>
    <row r="4" spans="1:17" x14ac:dyDescent="0.3">
      <c r="A4" s="2">
        <v>30</v>
      </c>
      <c r="B4" s="2">
        <v>2</v>
      </c>
      <c r="C4" s="2">
        <v>3</v>
      </c>
      <c r="D4" s="2">
        <v>0</v>
      </c>
      <c r="F4" s="2" t="str">
        <f t="shared" si="1"/>
        <v/>
      </c>
      <c r="G4" s="2" t="s">
        <v>187</v>
      </c>
      <c r="H4" s="2">
        <v>0</v>
      </c>
      <c r="I4" s="3" t="s">
        <v>32</v>
      </c>
      <c r="J4" s="3"/>
      <c r="L4" s="3">
        <f t="shared" si="2"/>
        <v>0</v>
      </c>
      <c r="M4" s="3"/>
      <c r="N4" s="3"/>
      <c r="O4" s="3" t="s">
        <v>11</v>
      </c>
      <c r="P4" s="2" t="str">
        <f t="shared" si="0"/>
        <v>3_40</v>
      </c>
      <c r="Q4" s="3" t="s">
        <v>83</v>
      </c>
    </row>
    <row r="5" spans="1:17" x14ac:dyDescent="0.3">
      <c r="A5" s="2">
        <v>40</v>
      </c>
      <c r="B5" s="2">
        <v>3</v>
      </c>
      <c r="C5" s="2">
        <v>1</v>
      </c>
      <c r="D5" s="2">
        <v>0</v>
      </c>
      <c r="F5" s="2" t="str">
        <f t="shared" si="1"/>
        <v/>
      </c>
      <c r="G5" s="2" t="s">
        <v>187</v>
      </c>
      <c r="H5" s="2">
        <v>0</v>
      </c>
      <c r="I5" s="40" t="s">
        <v>327</v>
      </c>
      <c r="J5" s="45" t="s">
        <v>338</v>
      </c>
      <c r="L5" s="3">
        <f t="shared" si="2"/>
        <v>1</v>
      </c>
      <c r="M5" s="3"/>
      <c r="N5" s="3"/>
      <c r="O5" s="3"/>
      <c r="P5" s="2" t="str">
        <f t="shared" si="0"/>
        <v>4_50</v>
      </c>
      <c r="Q5" s="3"/>
    </row>
    <row r="6" spans="1:17" x14ac:dyDescent="0.3">
      <c r="A6" s="2">
        <v>50</v>
      </c>
      <c r="B6" s="2">
        <v>4</v>
      </c>
      <c r="C6" s="2">
        <v>3</v>
      </c>
      <c r="D6" s="2">
        <v>0</v>
      </c>
      <c r="F6" s="2" t="s">
        <v>102</v>
      </c>
      <c r="G6" s="2" t="s">
        <v>187</v>
      </c>
      <c r="H6" s="2">
        <v>0</v>
      </c>
      <c r="I6" s="3" t="s">
        <v>76</v>
      </c>
      <c r="J6" s="3"/>
      <c r="K6" s="2" t="s">
        <v>22</v>
      </c>
      <c r="L6" s="3">
        <f t="shared" si="2"/>
        <v>0</v>
      </c>
      <c r="M6" s="3"/>
      <c r="N6" s="3"/>
      <c r="O6" s="3" t="s">
        <v>79</v>
      </c>
      <c r="P6" s="2" t="str">
        <f t="shared" si="0"/>
        <v>4_60</v>
      </c>
      <c r="Q6" s="3" t="s">
        <v>82</v>
      </c>
    </row>
    <row r="7" spans="1:17" x14ac:dyDescent="0.3">
      <c r="A7" s="2">
        <v>60</v>
      </c>
      <c r="B7" s="2">
        <v>4</v>
      </c>
      <c r="C7" s="2">
        <v>2</v>
      </c>
      <c r="D7" s="2">
        <v>0</v>
      </c>
      <c r="F7" s="2">
        <f t="shared" si="1"/>
        <v>1</v>
      </c>
      <c r="G7" s="2" t="s">
        <v>192</v>
      </c>
      <c r="H7" s="2">
        <v>0</v>
      </c>
      <c r="I7" s="40" t="s">
        <v>328</v>
      </c>
      <c r="J7" s="45" t="s">
        <v>339</v>
      </c>
      <c r="K7" s="2" t="s">
        <v>80</v>
      </c>
      <c r="L7" s="3">
        <f t="shared" si="2"/>
        <v>0</v>
      </c>
      <c r="M7" s="3"/>
      <c r="N7" s="3" t="s">
        <v>104</v>
      </c>
      <c r="O7" s="3" t="s">
        <v>105</v>
      </c>
      <c r="P7" s="2" t="str">
        <f t="shared" si="0"/>
        <v>4_70</v>
      </c>
      <c r="Q7" s="3" t="s">
        <v>81</v>
      </c>
    </row>
    <row r="8" spans="1:17" x14ac:dyDescent="0.3">
      <c r="A8" s="2">
        <v>70</v>
      </c>
      <c r="B8" s="2">
        <v>4</v>
      </c>
      <c r="C8" s="2">
        <v>1</v>
      </c>
      <c r="D8" s="2">
        <v>0</v>
      </c>
      <c r="F8" s="2" t="str">
        <f t="shared" si="1"/>
        <v/>
      </c>
      <c r="G8" s="2" t="s">
        <v>192</v>
      </c>
      <c r="H8" s="2">
        <v>0</v>
      </c>
      <c r="I8" s="55" t="s">
        <v>393</v>
      </c>
      <c r="J8" s="45" t="s">
        <v>340</v>
      </c>
      <c r="L8" s="3">
        <f t="shared" si="2"/>
        <v>1</v>
      </c>
      <c r="M8" s="3"/>
      <c r="N8" s="3"/>
      <c r="O8" s="3"/>
      <c r="P8" s="2" t="str">
        <f t="shared" si="0"/>
        <v>4_80</v>
      </c>
      <c r="Q8" s="3"/>
    </row>
    <row r="9" spans="1:17" x14ac:dyDescent="0.3">
      <c r="A9" s="2">
        <v>80</v>
      </c>
      <c r="B9" s="2">
        <v>4</v>
      </c>
      <c r="C9" s="2">
        <v>2</v>
      </c>
      <c r="D9" s="2">
        <v>0</v>
      </c>
      <c r="F9" s="2">
        <f t="shared" si="1"/>
        <v>1</v>
      </c>
      <c r="G9" s="2" t="s">
        <v>192</v>
      </c>
      <c r="H9" s="2">
        <v>0</v>
      </c>
      <c r="I9" s="11" t="s">
        <v>195</v>
      </c>
      <c r="J9" s="45" t="s">
        <v>192</v>
      </c>
      <c r="K9" s="4" t="s">
        <v>68</v>
      </c>
      <c r="L9" s="3">
        <f t="shared" si="2"/>
        <v>0</v>
      </c>
      <c r="M9" s="3"/>
      <c r="N9" s="3" t="s">
        <v>106</v>
      </c>
      <c r="O9" s="12" t="s">
        <v>200</v>
      </c>
      <c r="P9" s="2" t="str">
        <f t="shared" si="0"/>
        <v>4_90</v>
      </c>
      <c r="Q9" s="3" t="s">
        <v>84</v>
      </c>
    </row>
    <row r="10" spans="1:17" x14ac:dyDescent="0.3">
      <c r="A10" s="2">
        <v>90</v>
      </c>
      <c r="B10" s="2">
        <v>4</v>
      </c>
      <c r="C10" s="2">
        <v>4</v>
      </c>
      <c r="D10" s="2">
        <v>1</v>
      </c>
      <c r="F10" s="2" t="str">
        <f t="shared" si="1"/>
        <v/>
      </c>
      <c r="H10" s="2">
        <v>0</v>
      </c>
      <c r="I10" s="11"/>
      <c r="J10" s="11"/>
      <c r="K10" s="4"/>
      <c r="L10" s="3">
        <f t="shared" si="2"/>
        <v>0</v>
      </c>
      <c r="M10" s="3"/>
      <c r="N10" s="3"/>
      <c r="O10" s="13" t="s">
        <v>196</v>
      </c>
      <c r="P10" s="2" t="str">
        <f t="shared" si="0"/>
        <v>4_100</v>
      </c>
      <c r="Q10" s="3"/>
    </row>
    <row r="11" spans="1:17" x14ac:dyDescent="0.3">
      <c r="A11" s="2">
        <v>100</v>
      </c>
      <c r="B11" s="2">
        <v>4</v>
      </c>
      <c r="C11" s="2">
        <v>4</v>
      </c>
      <c r="D11" s="2">
        <v>0</v>
      </c>
      <c r="F11" s="2" t="str">
        <f t="shared" si="1"/>
        <v/>
      </c>
      <c r="G11" s="2" t="s">
        <v>192</v>
      </c>
      <c r="H11" s="2">
        <v>0</v>
      </c>
      <c r="I11" s="3"/>
      <c r="J11" s="3"/>
      <c r="K11" s="2" t="s">
        <v>67</v>
      </c>
      <c r="L11" s="3">
        <f t="shared" si="2"/>
        <v>0</v>
      </c>
      <c r="M11" s="3"/>
      <c r="N11" s="13" t="s">
        <v>197</v>
      </c>
      <c r="O11" s="3"/>
      <c r="P11" s="2" t="str">
        <f t="shared" si="0"/>
        <v>5_110</v>
      </c>
      <c r="Q11" s="3"/>
    </row>
    <row r="12" spans="1:17" x14ac:dyDescent="0.3">
      <c r="A12" s="2">
        <v>110</v>
      </c>
      <c r="B12" s="2">
        <v>5</v>
      </c>
      <c r="C12" s="2">
        <v>1</v>
      </c>
      <c r="D12" s="2">
        <v>0</v>
      </c>
      <c r="F12" s="2" t="str">
        <f t="shared" si="1"/>
        <v/>
      </c>
      <c r="G12" s="6" t="s">
        <v>188</v>
      </c>
      <c r="H12" s="6">
        <v>0</v>
      </c>
      <c r="I12" s="55" t="s">
        <v>392</v>
      </c>
      <c r="J12" s="51"/>
      <c r="L12" s="3">
        <f t="shared" si="2"/>
        <v>1</v>
      </c>
      <c r="P12" s="2" t="str">
        <f t="shared" si="0"/>
        <v>5_120</v>
      </c>
    </row>
    <row r="13" spans="1:17" x14ac:dyDescent="0.3">
      <c r="A13" s="2">
        <v>120</v>
      </c>
      <c r="B13" s="2">
        <v>5</v>
      </c>
      <c r="C13" s="2">
        <v>4</v>
      </c>
      <c r="D13" s="2">
        <v>0</v>
      </c>
      <c r="F13" s="2" t="str">
        <f t="shared" si="1"/>
        <v/>
      </c>
      <c r="H13" s="2">
        <v>0</v>
      </c>
      <c r="I13" s="5"/>
      <c r="J13" s="5"/>
      <c r="L13" s="3">
        <f t="shared" si="2"/>
        <v>0</v>
      </c>
      <c r="N13" s="2" t="s">
        <v>109</v>
      </c>
      <c r="O13" s="12" t="s">
        <v>205</v>
      </c>
      <c r="P13" s="2" t="str">
        <f t="shared" si="0"/>
        <v>5_130</v>
      </c>
    </row>
    <row r="14" spans="1:17" x14ac:dyDescent="0.3">
      <c r="A14" s="2">
        <v>130</v>
      </c>
      <c r="B14" s="2">
        <v>5</v>
      </c>
      <c r="C14" s="2">
        <v>4</v>
      </c>
      <c r="D14" s="2">
        <v>1</v>
      </c>
      <c r="F14" s="2" t="str">
        <f t="shared" si="1"/>
        <v/>
      </c>
      <c r="H14" s="2">
        <v>0</v>
      </c>
      <c r="I14" s="5"/>
      <c r="J14" s="5"/>
      <c r="L14" s="3">
        <f t="shared" si="2"/>
        <v>0</v>
      </c>
      <c r="O14" s="2" t="s">
        <v>110</v>
      </c>
      <c r="P14" s="2" t="str">
        <f t="shared" si="0"/>
        <v>5_140</v>
      </c>
    </row>
    <row r="15" spans="1:17" x14ac:dyDescent="0.3">
      <c r="A15" s="2">
        <v>140</v>
      </c>
      <c r="B15" s="2">
        <v>5</v>
      </c>
      <c r="C15" s="2">
        <v>4</v>
      </c>
      <c r="D15" s="2">
        <v>0</v>
      </c>
      <c r="F15" s="2" t="str">
        <f t="shared" si="1"/>
        <v/>
      </c>
      <c r="G15" s="2" t="s">
        <v>192</v>
      </c>
      <c r="H15" s="2">
        <v>0</v>
      </c>
      <c r="K15" s="3" t="s">
        <v>21</v>
      </c>
      <c r="L15" s="3">
        <f t="shared" si="2"/>
        <v>0</v>
      </c>
      <c r="N15" s="2" t="s">
        <v>108</v>
      </c>
      <c r="P15" s="2" t="str">
        <f t="shared" si="0"/>
        <v>5_150</v>
      </c>
    </row>
    <row r="16" spans="1:17" x14ac:dyDescent="0.3">
      <c r="A16" s="2">
        <v>150</v>
      </c>
      <c r="B16" s="2">
        <v>5</v>
      </c>
      <c r="C16" s="2">
        <v>4</v>
      </c>
      <c r="D16" s="2">
        <v>0</v>
      </c>
      <c r="F16" s="2" t="str">
        <f t="shared" si="1"/>
        <v/>
      </c>
      <c r="G16" s="2" t="s">
        <v>192</v>
      </c>
      <c r="H16" s="2">
        <v>0</v>
      </c>
      <c r="K16" s="3" t="s">
        <v>12</v>
      </c>
      <c r="L16" s="3">
        <f t="shared" si="2"/>
        <v>0</v>
      </c>
      <c r="N16" s="2" t="s">
        <v>111</v>
      </c>
      <c r="P16" s="2" t="str">
        <f t="shared" si="0"/>
        <v>5_160</v>
      </c>
    </row>
    <row r="17" spans="1:17" x14ac:dyDescent="0.3">
      <c r="A17" s="2">
        <v>160</v>
      </c>
      <c r="B17" s="2">
        <v>5</v>
      </c>
      <c r="C17" s="2">
        <v>1</v>
      </c>
      <c r="D17" s="2">
        <v>0</v>
      </c>
      <c r="F17" s="2" t="str">
        <f t="shared" si="1"/>
        <v/>
      </c>
      <c r="G17" s="2" t="s">
        <v>192</v>
      </c>
      <c r="H17" s="2">
        <v>0</v>
      </c>
      <c r="I17" s="5" t="s">
        <v>306</v>
      </c>
      <c r="J17" s="45" t="s">
        <v>341</v>
      </c>
      <c r="L17" s="3">
        <f t="shared" si="2"/>
        <v>1</v>
      </c>
      <c r="P17" s="2" t="str">
        <f t="shared" si="0"/>
        <v>6_170</v>
      </c>
    </row>
    <row r="18" spans="1:17" x14ac:dyDescent="0.3">
      <c r="A18" s="2">
        <v>170</v>
      </c>
      <c r="B18" s="2">
        <v>6</v>
      </c>
      <c r="C18" s="2">
        <v>2</v>
      </c>
      <c r="D18" s="2">
        <v>0</v>
      </c>
      <c r="F18" s="2">
        <f t="shared" si="1"/>
        <v>1</v>
      </c>
      <c r="G18" s="2" t="s">
        <v>187</v>
      </c>
      <c r="H18" s="2">
        <v>0</v>
      </c>
      <c r="I18" s="3" t="s">
        <v>112</v>
      </c>
      <c r="J18" s="45" t="s">
        <v>342</v>
      </c>
      <c r="K18" s="2" t="s">
        <v>35</v>
      </c>
      <c r="L18" s="3">
        <f t="shared" si="2"/>
        <v>0</v>
      </c>
      <c r="N18" s="2" t="s">
        <v>113</v>
      </c>
      <c r="O18" s="12" t="s">
        <v>198</v>
      </c>
      <c r="P18" s="2" t="str">
        <f t="shared" si="0"/>
        <v>6_180</v>
      </c>
      <c r="Q18" s="2" t="s">
        <v>85</v>
      </c>
    </row>
    <row r="19" spans="1:17" x14ac:dyDescent="0.3">
      <c r="A19" s="2">
        <v>180</v>
      </c>
      <c r="B19" s="2">
        <v>6</v>
      </c>
      <c r="C19" s="2">
        <v>2</v>
      </c>
      <c r="D19" s="2">
        <v>0</v>
      </c>
      <c r="F19" s="2">
        <f t="shared" si="1"/>
        <v>1</v>
      </c>
      <c r="G19" s="2" t="s">
        <v>192</v>
      </c>
      <c r="H19" s="2">
        <v>0</v>
      </c>
      <c r="I19" s="3" t="s">
        <v>26</v>
      </c>
      <c r="J19" s="45" t="s">
        <v>192</v>
      </c>
      <c r="K19" s="2" t="s">
        <v>36</v>
      </c>
      <c r="L19" s="3">
        <f t="shared" si="2"/>
        <v>0</v>
      </c>
      <c r="N19" s="12" t="s">
        <v>199</v>
      </c>
      <c r="O19" s="2" t="s">
        <v>114</v>
      </c>
      <c r="P19" s="2" t="str">
        <f t="shared" si="0"/>
        <v>6_190</v>
      </c>
      <c r="Q19" s="2" t="s">
        <v>87</v>
      </c>
    </row>
    <row r="20" spans="1:17" x14ac:dyDescent="0.3">
      <c r="A20" s="2">
        <v>190</v>
      </c>
      <c r="B20" s="2">
        <v>6</v>
      </c>
      <c r="C20" s="2">
        <v>2</v>
      </c>
      <c r="D20" s="2">
        <v>0</v>
      </c>
      <c r="F20" s="2">
        <f t="shared" si="1"/>
        <v>1</v>
      </c>
      <c r="G20" s="2" t="s">
        <v>192</v>
      </c>
      <c r="H20" s="2">
        <v>0</v>
      </c>
      <c r="I20" s="3" t="s">
        <v>220</v>
      </c>
      <c r="J20" s="45" t="s">
        <v>343</v>
      </c>
      <c r="K20" s="2" t="s">
        <v>50</v>
      </c>
      <c r="L20" s="3">
        <f t="shared" si="2"/>
        <v>0</v>
      </c>
      <c r="N20" s="2" t="s">
        <v>118</v>
      </c>
      <c r="O20" s="2" t="s">
        <v>115</v>
      </c>
      <c r="P20" s="2" t="str">
        <f t="shared" si="0"/>
        <v>6_200</v>
      </c>
      <c r="Q20" s="2" t="s">
        <v>88</v>
      </c>
    </row>
    <row r="21" spans="1:17" x14ac:dyDescent="0.3">
      <c r="A21" s="2">
        <v>200</v>
      </c>
      <c r="B21" s="2">
        <v>6</v>
      </c>
      <c r="C21" s="2">
        <v>4</v>
      </c>
      <c r="D21" s="2">
        <v>0</v>
      </c>
      <c r="F21" s="2" t="str">
        <f t="shared" si="1"/>
        <v/>
      </c>
      <c r="G21" s="2" t="s">
        <v>192</v>
      </c>
      <c r="H21" s="2">
        <v>0</v>
      </c>
      <c r="K21" s="3" t="s">
        <v>51</v>
      </c>
      <c r="L21" s="3">
        <f t="shared" si="2"/>
        <v>0</v>
      </c>
      <c r="N21" s="2" t="s">
        <v>119</v>
      </c>
      <c r="O21" s="2" t="s">
        <v>117</v>
      </c>
      <c r="P21" s="2" t="str">
        <f t="shared" si="0"/>
        <v>6_210</v>
      </c>
      <c r="Q21" s="2" t="s">
        <v>88</v>
      </c>
    </row>
    <row r="22" spans="1:17" x14ac:dyDescent="0.3">
      <c r="A22" s="2">
        <v>210</v>
      </c>
      <c r="B22" s="2">
        <v>6</v>
      </c>
      <c r="C22" s="2">
        <v>4</v>
      </c>
      <c r="D22" s="2">
        <v>0</v>
      </c>
      <c r="F22" s="2" t="str">
        <f t="shared" si="1"/>
        <v/>
      </c>
      <c r="H22" s="2">
        <v>0</v>
      </c>
      <c r="I22" s="7"/>
      <c r="J22" s="7"/>
      <c r="L22" s="3">
        <f t="shared" si="2"/>
        <v>0</v>
      </c>
      <c r="N22" s="2" t="s">
        <v>116</v>
      </c>
      <c r="O22" s="12" t="s">
        <v>201</v>
      </c>
      <c r="P22" s="2" t="str">
        <f t="shared" si="0"/>
        <v>6_220</v>
      </c>
    </row>
    <row r="23" spans="1:17" x14ac:dyDescent="0.3">
      <c r="A23" s="2">
        <v>220</v>
      </c>
      <c r="B23" s="2">
        <v>6</v>
      </c>
      <c r="C23" s="2">
        <v>4</v>
      </c>
      <c r="D23" s="2">
        <v>1</v>
      </c>
      <c r="F23" s="2" t="str">
        <f t="shared" si="1"/>
        <v/>
      </c>
      <c r="H23" s="2">
        <v>0</v>
      </c>
      <c r="I23" s="7"/>
      <c r="J23" s="7"/>
      <c r="L23" s="3">
        <f t="shared" si="2"/>
        <v>0</v>
      </c>
      <c r="O23" s="2" t="s">
        <v>120</v>
      </c>
      <c r="P23" s="2" t="str">
        <f t="shared" si="0"/>
        <v>6_230</v>
      </c>
    </row>
    <row r="24" spans="1:17" x14ac:dyDescent="0.3">
      <c r="A24" s="2">
        <v>230</v>
      </c>
      <c r="B24" s="2">
        <v>6</v>
      </c>
      <c r="C24" s="2">
        <v>3</v>
      </c>
      <c r="D24" s="2">
        <v>0</v>
      </c>
      <c r="F24" s="2" t="str">
        <f t="shared" si="1"/>
        <v/>
      </c>
      <c r="G24" s="2" t="s">
        <v>192</v>
      </c>
      <c r="H24" s="2">
        <v>0</v>
      </c>
      <c r="I24" s="3" t="s">
        <v>121</v>
      </c>
      <c r="J24" s="3"/>
      <c r="K24" s="2" t="s">
        <v>69</v>
      </c>
      <c r="L24" s="3">
        <f t="shared" si="2"/>
        <v>0</v>
      </c>
      <c r="O24" s="2" t="s">
        <v>122</v>
      </c>
      <c r="P24" s="2" t="str">
        <f t="shared" si="0"/>
        <v>6_240</v>
      </c>
    </row>
    <row r="25" spans="1:17" x14ac:dyDescent="0.3">
      <c r="A25" s="2">
        <v>240</v>
      </c>
      <c r="B25" s="2">
        <v>6</v>
      </c>
      <c r="C25" s="2">
        <v>1</v>
      </c>
      <c r="D25" s="2">
        <v>0</v>
      </c>
      <c r="F25" s="2" t="str">
        <f t="shared" si="1"/>
        <v/>
      </c>
      <c r="G25" s="2" t="s">
        <v>192</v>
      </c>
      <c r="H25" s="2">
        <v>0</v>
      </c>
      <c r="I25" s="3" t="s">
        <v>221</v>
      </c>
      <c r="J25" s="45" t="s">
        <v>344</v>
      </c>
      <c r="K25" s="2" t="s">
        <v>90</v>
      </c>
      <c r="L25" s="3">
        <f t="shared" si="2"/>
        <v>1</v>
      </c>
      <c r="P25" s="2" t="str">
        <f t="shared" si="0"/>
        <v>6_250</v>
      </c>
      <c r="Q25" s="2" t="s">
        <v>89</v>
      </c>
    </row>
    <row r="26" spans="1:17" x14ac:dyDescent="0.3">
      <c r="A26" s="2">
        <v>250</v>
      </c>
      <c r="B26" s="2">
        <v>6</v>
      </c>
      <c r="C26" s="2">
        <v>3</v>
      </c>
      <c r="D26" s="2">
        <v>0</v>
      </c>
      <c r="F26" s="2" t="str">
        <f t="shared" si="1"/>
        <v/>
      </c>
      <c r="G26" s="2" t="s">
        <v>192</v>
      </c>
      <c r="H26" s="2">
        <v>0</v>
      </c>
      <c r="I26" s="3" t="s">
        <v>123</v>
      </c>
      <c r="J26" s="3"/>
      <c r="L26" s="3">
        <f t="shared" si="2"/>
        <v>0</v>
      </c>
      <c r="O26" s="2" t="s">
        <v>124</v>
      </c>
      <c r="P26" s="2" t="str">
        <f t="shared" si="0"/>
        <v>6_260</v>
      </c>
    </row>
    <row r="27" spans="1:17" x14ac:dyDescent="0.3">
      <c r="A27" s="2">
        <v>260</v>
      </c>
      <c r="B27" s="2">
        <v>6</v>
      </c>
      <c r="C27" s="2">
        <v>3</v>
      </c>
      <c r="D27" s="2">
        <v>0</v>
      </c>
      <c r="F27" s="2" t="str">
        <f t="shared" si="1"/>
        <v/>
      </c>
      <c r="G27" s="2" t="s">
        <v>192</v>
      </c>
      <c r="H27" s="2">
        <v>0</v>
      </c>
      <c r="I27" s="3" t="s">
        <v>125</v>
      </c>
      <c r="J27" s="3"/>
      <c r="L27" s="3">
        <f t="shared" si="2"/>
        <v>0</v>
      </c>
      <c r="O27" s="2" t="s">
        <v>133</v>
      </c>
      <c r="P27" s="2" t="str">
        <f t="shared" si="0"/>
        <v>7_270</v>
      </c>
    </row>
    <row r="28" spans="1:17" x14ac:dyDescent="0.3">
      <c r="A28" s="2">
        <v>270</v>
      </c>
      <c r="B28" s="2">
        <v>7</v>
      </c>
      <c r="C28" s="2">
        <v>2</v>
      </c>
      <c r="D28" s="2">
        <v>0</v>
      </c>
      <c r="F28" s="2">
        <f t="shared" si="1"/>
        <v>1</v>
      </c>
      <c r="G28" s="6" t="s">
        <v>189</v>
      </c>
      <c r="H28" s="6">
        <v>0</v>
      </c>
      <c r="I28" s="3" t="s">
        <v>222</v>
      </c>
      <c r="J28" s="45" t="s">
        <v>345</v>
      </c>
      <c r="K28" s="2" t="s">
        <v>33</v>
      </c>
      <c r="L28" s="3">
        <f t="shared" si="2"/>
        <v>0</v>
      </c>
      <c r="N28" s="2" t="s">
        <v>127</v>
      </c>
      <c r="O28" s="2" t="s">
        <v>128</v>
      </c>
      <c r="P28" s="2" t="str">
        <f t="shared" si="0"/>
        <v>7_280</v>
      </c>
      <c r="Q28" s="2" t="s">
        <v>91</v>
      </c>
    </row>
    <row r="29" spans="1:17" x14ac:dyDescent="0.3">
      <c r="A29" s="2">
        <v>280</v>
      </c>
      <c r="B29" s="2">
        <v>7</v>
      </c>
      <c r="C29" s="2">
        <v>4</v>
      </c>
      <c r="D29" s="2">
        <v>0</v>
      </c>
      <c r="F29" s="2" t="str">
        <f t="shared" si="1"/>
        <v/>
      </c>
      <c r="G29" s="2" t="s">
        <v>192</v>
      </c>
      <c r="H29" s="2">
        <v>0</v>
      </c>
      <c r="K29" s="3" t="s">
        <v>70</v>
      </c>
      <c r="L29" s="3">
        <f t="shared" si="2"/>
        <v>0</v>
      </c>
      <c r="N29" s="41" t="s">
        <v>129</v>
      </c>
      <c r="O29" s="12" t="s">
        <v>202</v>
      </c>
      <c r="P29" s="2" t="str">
        <f t="shared" si="0"/>
        <v>7_290</v>
      </c>
      <c r="Q29" s="2" t="s">
        <v>92</v>
      </c>
    </row>
    <row r="30" spans="1:17" x14ac:dyDescent="0.3">
      <c r="A30" s="2">
        <v>290</v>
      </c>
      <c r="B30" s="2">
        <v>7</v>
      </c>
      <c r="C30" s="2">
        <v>4</v>
      </c>
      <c r="D30" s="2">
        <v>1</v>
      </c>
      <c r="F30" s="2" t="str">
        <f t="shared" si="1"/>
        <v/>
      </c>
      <c r="H30" s="2">
        <v>0</v>
      </c>
      <c r="K30" s="3"/>
      <c r="L30" s="3">
        <f t="shared" si="2"/>
        <v>0</v>
      </c>
      <c r="O30" s="2" t="s">
        <v>130</v>
      </c>
      <c r="P30" s="2" t="str">
        <f t="shared" si="0"/>
        <v>7_300</v>
      </c>
    </row>
    <row r="31" spans="1:17" x14ac:dyDescent="0.3">
      <c r="A31" s="2">
        <v>300</v>
      </c>
      <c r="B31" s="2">
        <v>7</v>
      </c>
      <c r="C31" s="2">
        <v>4</v>
      </c>
      <c r="D31" s="2">
        <v>0</v>
      </c>
      <c r="F31" s="2" t="str">
        <f t="shared" si="1"/>
        <v/>
      </c>
      <c r="G31" s="2" t="s">
        <v>192</v>
      </c>
      <c r="H31" s="2">
        <v>0</v>
      </c>
      <c r="K31" s="3" t="s">
        <v>71</v>
      </c>
      <c r="L31" s="3">
        <f t="shared" si="2"/>
        <v>0</v>
      </c>
      <c r="N31" s="42" t="s">
        <v>330</v>
      </c>
      <c r="P31" s="2" t="str">
        <f t="shared" si="0"/>
        <v>7_310</v>
      </c>
    </row>
    <row r="32" spans="1:17" x14ac:dyDescent="0.3">
      <c r="A32" s="2">
        <v>310</v>
      </c>
      <c r="B32" s="2">
        <v>7</v>
      </c>
      <c r="C32" s="2">
        <v>4</v>
      </c>
      <c r="D32" s="2">
        <v>0</v>
      </c>
      <c r="F32" s="2" t="str">
        <f t="shared" si="1"/>
        <v/>
      </c>
      <c r="G32" s="2" t="s">
        <v>192</v>
      </c>
      <c r="H32" s="2">
        <v>0</v>
      </c>
      <c r="K32" s="3" t="s">
        <v>23</v>
      </c>
      <c r="L32" s="3">
        <f t="shared" si="2"/>
        <v>0</v>
      </c>
      <c r="N32" s="43" t="s">
        <v>331</v>
      </c>
      <c r="P32" s="2" t="str">
        <f t="shared" si="0"/>
        <v>8_320</v>
      </c>
    </row>
    <row r="33" spans="1:18" x14ac:dyDescent="0.3">
      <c r="A33" s="2">
        <v>320</v>
      </c>
      <c r="B33" s="2">
        <v>8</v>
      </c>
      <c r="C33" s="2">
        <v>2</v>
      </c>
      <c r="D33" s="2">
        <v>0</v>
      </c>
      <c r="F33" s="2">
        <f t="shared" si="1"/>
        <v>1</v>
      </c>
      <c r="G33" s="2" t="s">
        <v>187</v>
      </c>
      <c r="H33" s="2">
        <v>0</v>
      </c>
      <c r="I33" s="5" t="s">
        <v>223</v>
      </c>
      <c r="J33" s="45" t="s">
        <v>346</v>
      </c>
      <c r="K33" s="2" t="s">
        <v>52</v>
      </c>
      <c r="L33" s="3">
        <f t="shared" si="2"/>
        <v>0</v>
      </c>
      <c r="N33" s="2" t="s">
        <v>131</v>
      </c>
      <c r="O33" s="2" t="s">
        <v>132</v>
      </c>
      <c r="P33" s="2" t="str">
        <f t="shared" si="0"/>
        <v>8_330</v>
      </c>
      <c r="Q33" s="2" t="s">
        <v>93</v>
      </c>
    </row>
    <row r="34" spans="1:18" x14ac:dyDescent="0.3">
      <c r="A34" s="2">
        <v>330</v>
      </c>
      <c r="B34" s="2">
        <v>8</v>
      </c>
      <c r="C34" s="2">
        <v>4</v>
      </c>
      <c r="D34" s="2">
        <v>0</v>
      </c>
      <c r="F34" s="2" t="str">
        <f t="shared" si="1"/>
        <v/>
      </c>
      <c r="G34" s="2" t="s">
        <v>192</v>
      </c>
      <c r="H34" s="2">
        <v>0</v>
      </c>
      <c r="K34" s="3" t="s">
        <v>13</v>
      </c>
      <c r="L34" s="3">
        <f t="shared" si="2"/>
        <v>0</v>
      </c>
      <c r="N34" s="2" t="s">
        <v>399</v>
      </c>
      <c r="O34" s="2" t="s">
        <v>135</v>
      </c>
      <c r="P34" s="2" t="str">
        <f t="shared" si="0"/>
        <v>8_340</v>
      </c>
      <c r="Q34" s="2" t="s">
        <v>94</v>
      </c>
    </row>
    <row r="35" spans="1:18" x14ac:dyDescent="0.3">
      <c r="A35" s="2">
        <v>340</v>
      </c>
      <c r="B35" s="2">
        <v>8</v>
      </c>
      <c r="C35" s="2">
        <v>2</v>
      </c>
      <c r="D35" s="2">
        <v>0</v>
      </c>
      <c r="F35" s="2">
        <f t="shared" si="1"/>
        <v>1</v>
      </c>
      <c r="G35" s="2" t="s">
        <v>192</v>
      </c>
      <c r="H35" s="2">
        <v>0</v>
      </c>
      <c r="I35" s="44" t="s">
        <v>333</v>
      </c>
      <c r="J35" s="45" t="s">
        <v>347</v>
      </c>
      <c r="K35" s="2" t="s">
        <v>72</v>
      </c>
      <c r="L35" s="3">
        <f t="shared" si="2"/>
        <v>0</v>
      </c>
      <c r="N35" s="2" t="s">
        <v>134</v>
      </c>
      <c r="O35" s="2" t="s">
        <v>153</v>
      </c>
      <c r="P35" s="2" t="str">
        <f t="shared" si="0"/>
        <v>8_350</v>
      </c>
      <c r="Q35" s="2" t="s">
        <v>95</v>
      </c>
    </row>
    <row r="36" spans="1:18" x14ac:dyDescent="0.3">
      <c r="A36" s="2">
        <v>350</v>
      </c>
      <c r="B36" s="2">
        <v>8</v>
      </c>
      <c r="C36" s="2">
        <v>4</v>
      </c>
      <c r="D36" s="2">
        <v>0</v>
      </c>
      <c r="F36" s="2" t="str">
        <f t="shared" si="1"/>
        <v/>
      </c>
      <c r="G36" s="2" t="s">
        <v>192</v>
      </c>
      <c r="H36" s="2">
        <v>0</v>
      </c>
      <c r="I36" s="3"/>
      <c r="J36" s="3"/>
      <c r="K36" s="2" t="s">
        <v>46</v>
      </c>
      <c r="L36" s="3">
        <f t="shared" si="2"/>
        <v>0</v>
      </c>
      <c r="N36" s="2" t="s">
        <v>154</v>
      </c>
      <c r="O36" s="12" t="s">
        <v>203</v>
      </c>
      <c r="P36" s="2" t="str">
        <f t="shared" si="0"/>
        <v>8_360</v>
      </c>
      <c r="Q36" s="2" t="s">
        <v>96</v>
      </c>
    </row>
    <row r="37" spans="1:18" x14ac:dyDescent="0.3">
      <c r="A37" s="2">
        <v>360</v>
      </c>
      <c r="B37" s="2">
        <v>8</v>
      </c>
      <c r="C37" s="2">
        <v>4</v>
      </c>
      <c r="D37" s="2">
        <v>1</v>
      </c>
      <c r="F37" s="2" t="str">
        <f t="shared" si="1"/>
        <v/>
      </c>
      <c r="H37" s="2">
        <v>0</v>
      </c>
      <c r="I37" s="3"/>
      <c r="J37" s="3"/>
      <c r="L37" s="3">
        <f t="shared" si="2"/>
        <v>0</v>
      </c>
      <c r="O37" s="2" t="s">
        <v>130</v>
      </c>
      <c r="P37" s="2" t="str">
        <f t="shared" si="0"/>
        <v>8_370</v>
      </c>
    </row>
    <row r="38" spans="1:18" x14ac:dyDescent="0.3">
      <c r="A38" s="2">
        <v>370</v>
      </c>
      <c r="B38" s="2">
        <v>8</v>
      </c>
      <c r="C38" s="2">
        <v>4</v>
      </c>
      <c r="D38" s="2">
        <v>0</v>
      </c>
      <c r="F38" s="2" t="str">
        <f t="shared" si="1"/>
        <v/>
      </c>
      <c r="G38" s="2" t="s">
        <v>192</v>
      </c>
      <c r="H38" s="2">
        <v>0</v>
      </c>
      <c r="K38" s="3" t="s">
        <v>21</v>
      </c>
      <c r="L38" s="3">
        <f t="shared" si="2"/>
        <v>0</v>
      </c>
      <c r="N38" s="2" t="s">
        <v>126</v>
      </c>
      <c r="P38" s="2" t="str">
        <f t="shared" si="0"/>
        <v>9_380</v>
      </c>
      <c r="Q38" s="2" t="s">
        <v>97</v>
      </c>
    </row>
    <row r="39" spans="1:18" x14ac:dyDescent="0.3">
      <c r="A39" s="2">
        <v>380</v>
      </c>
      <c r="B39" s="2">
        <v>9</v>
      </c>
      <c r="C39" s="2">
        <v>1</v>
      </c>
      <c r="D39" s="2">
        <v>0</v>
      </c>
      <c r="F39" s="2" t="str">
        <f t="shared" si="1"/>
        <v/>
      </c>
      <c r="G39" s="2" t="s">
        <v>187</v>
      </c>
      <c r="H39" s="2">
        <v>0</v>
      </c>
      <c r="I39" s="44" t="s">
        <v>334</v>
      </c>
      <c r="J39" s="45" t="s">
        <v>348</v>
      </c>
      <c r="K39" s="4" t="s">
        <v>53</v>
      </c>
      <c r="L39" s="3">
        <f t="shared" si="2"/>
        <v>1</v>
      </c>
      <c r="P39" s="2" t="str">
        <f t="shared" si="0"/>
        <v>9_390</v>
      </c>
      <c r="Q39" s="2" t="s">
        <v>98</v>
      </c>
    </row>
    <row r="40" spans="1:18" x14ac:dyDescent="0.3">
      <c r="A40" s="2">
        <v>390</v>
      </c>
      <c r="B40" s="2">
        <v>9</v>
      </c>
      <c r="C40" s="2">
        <v>4</v>
      </c>
      <c r="D40" s="2">
        <v>0</v>
      </c>
      <c r="F40" s="2" t="str">
        <f t="shared" si="1"/>
        <v/>
      </c>
      <c r="H40" s="2">
        <v>0</v>
      </c>
      <c r="I40" s="3"/>
      <c r="J40" s="3"/>
      <c r="K40" s="4"/>
      <c r="L40" s="3">
        <f t="shared" si="2"/>
        <v>0</v>
      </c>
      <c r="N40" s="2" t="s">
        <v>136</v>
      </c>
      <c r="O40" s="2" t="s">
        <v>137</v>
      </c>
      <c r="P40" s="2" t="str">
        <f t="shared" si="0"/>
        <v>9_400</v>
      </c>
    </row>
    <row r="41" spans="1:18" x14ac:dyDescent="0.3">
      <c r="A41" s="2">
        <v>400</v>
      </c>
      <c r="B41" s="2">
        <v>9</v>
      </c>
      <c r="C41" s="2">
        <v>4</v>
      </c>
      <c r="D41" s="2">
        <v>0</v>
      </c>
      <c r="F41" s="2" t="str">
        <f t="shared" si="1"/>
        <v/>
      </c>
      <c r="G41" s="2" t="s">
        <v>192</v>
      </c>
      <c r="H41" s="2">
        <v>0</v>
      </c>
      <c r="K41" s="3" t="s">
        <v>47</v>
      </c>
      <c r="L41" s="3">
        <f t="shared" si="2"/>
        <v>0</v>
      </c>
      <c r="N41" s="2" t="s">
        <v>138</v>
      </c>
      <c r="O41" s="2" t="s">
        <v>139</v>
      </c>
      <c r="P41" s="2" t="str">
        <f t="shared" si="0"/>
        <v>10_410</v>
      </c>
      <c r="Q41" s="2" t="s">
        <v>99</v>
      </c>
    </row>
    <row r="42" spans="1:18" x14ac:dyDescent="0.3">
      <c r="A42" s="2">
        <v>410</v>
      </c>
      <c r="B42" s="2">
        <v>10</v>
      </c>
      <c r="C42" s="2">
        <v>2</v>
      </c>
      <c r="D42" s="2">
        <v>0</v>
      </c>
      <c r="F42" s="2">
        <f t="shared" si="1"/>
        <v>1</v>
      </c>
      <c r="G42" s="6" t="s">
        <v>190</v>
      </c>
      <c r="H42" s="6">
        <v>0</v>
      </c>
      <c r="I42" s="8" t="s">
        <v>224</v>
      </c>
      <c r="J42" s="45" t="s">
        <v>349</v>
      </c>
      <c r="K42" s="2" t="s">
        <v>54</v>
      </c>
      <c r="L42" s="3">
        <f t="shared" si="2"/>
        <v>0</v>
      </c>
      <c r="N42" s="2" t="s">
        <v>140</v>
      </c>
      <c r="O42" s="2" t="s">
        <v>143</v>
      </c>
      <c r="P42" s="2" t="str">
        <f t="shared" si="0"/>
        <v>11_420</v>
      </c>
    </row>
    <row r="43" spans="1:18" x14ac:dyDescent="0.3">
      <c r="A43" s="2">
        <v>420</v>
      </c>
      <c r="B43" s="2">
        <v>11</v>
      </c>
      <c r="C43" s="2">
        <v>2</v>
      </c>
      <c r="D43" s="2">
        <v>0</v>
      </c>
      <c r="F43" s="2">
        <f t="shared" si="1"/>
        <v>1</v>
      </c>
      <c r="G43" s="6" t="s">
        <v>190</v>
      </c>
      <c r="H43" s="6">
        <v>0</v>
      </c>
      <c r="I43" s="5" t="s">
        <v>225</v>
      </c>
      <c r="J43" s="45"/>
      <c r="K43" s="2" t="s">
        <v>54</v>
      </c>
      <c r="L43" s="3">
        <f t="shared" si="2"/>
        <v>0</v>
      </c>
      <c r="N43" s="2" t="s">
        <v>146</v>
      </c>
      <c r="O43" s="2" t="s">
        <v>142</v>
      </c>
      <c r="P43" s="2" t="str">
        <f t="shared" si="0"/>
        <v>12_430</v>
      </c>
    </row>
    <row r="44" spans="1:18" x14ac:dyDescent="0.3">
      <c r="A44" s="2">
        <v>430</v>
      </c>
      <c r="B44" s="2">
        <v>12</v>
      </c>
      <c r="C44" s="2">
        <v>2</v>
      </c>
      <c r="D44" s="2">
        <v>0</v>
      </c>
      <c r="F44" s="2">
        <f t="shared" si="1"/>
        <v>1</v>
      </c>
      <c r="G44" s="6" t="s">
        <v>190</v>
      </c>
      <c r="H44" s="6">
        <v>0</v>
      </c>
      <c r="I44" s="5" t="s">
        <v>226</v>
      </c>
      <c r="J44" s="45" t="s">
        <v>192</v>
      </c>
      <c r="K44" s="2" t="s">
        <v>54</v>
      </c>
      <c r="L44" s="3">
        <f t="shared" si="2"/>
        <v>0</v>
      </c>
      <c r="N44" s="2" t="s">
        <v>141</v>
      </c>
      <c r="O44" s="2" t="s">
        <v>142</v>
      </c>
      <c r="P44" s="2" t="str">
        <f t="shared" si="0"/>
        <v>13_440</v>
      </c>
    </row>
    <row r="45" spans="1:18" x14ac:dyDescent="0.3">
      <c r="A45" s="2">
        <v>440</v>
      </c>
      <c r="B45" s="2">
        <v>13</v>
      </c>
      <c r="C45" s="2">
        <v>2</v>
      </c>
      <c r="D45" s="2">
        <v>0</v>
      </c>
      <c r="F45" s="2">
        <f t="shared" si="1"/>
        <v>1</v>
      </c>
      <c r="G45" s="6" t="s">
        <v>190</v>
      </c>
      <c r="H45" s="6">
        <v>0</v>
      </c>
      <c r="I45" s="5" t="s">
        <v>227</v>
      </c>
      <c r="J45" s="45" t="s">
        <v>192</v>
      </c>
      <c r="K45" s="2" t="s">
        <v>54</v>
      </c>
      <c r="L45" s="3">
        <f t="shared" si="2"/>
        <v>0</v>
      </c>
      <c r="N45" s="2" t="s">
        <v>141</v>
      </c>
      <c r="O45" s="2" t="s">
        <v>142</v>
      </c>
      <c r="P45" s="2" t="str">
        <f t="shared" si="0"/>
        <v>14_450</v>
      </c>
    </row>
    <row r="46" spans="1:18" x14ac:dyDescent="0.3">
      <c r="A46" s="2">
        <v>450</v>
      </c>
      <c r="B46" s="2">
        <v>14</v>
      </c>
      <c r="C46" s="2">
        <v>2</v>
      </c>
      <c r="D46" s="2">
        <v>0</v>
      </c>
      <c r="F46" s="2">
        <f t="shared" si="1"/>
        <v>1</v>
      </c>
      <c r="G46" s="6" t="s">
        <v>190</v>
      </c>
      <c r="H46" s="6">
        <v>0</v>
      </c>
      <c r="I46" s="8" t="s">
        <v>228</v>
      </c>
      <c r="J46" s="45" t="s">
        <v>350</v>
      </c>
      <c r="K46" s="2" t="s">
        <v>34</v>
      </c>
      <c r="L46" s="3">
        <f t="shared" si="2"/>
        <v>0</v>
      </c>
      <c r="N46" s="2" t="s">
        <v>144</v>
      </c>
      <c r="O46" s="2" t="s">
        <v>145</v>
      </c>
      <c r="P46" s="2" t="str">
        <f t="shared" si="0"/>
        <v>15_460</v>
      </c>
      <c r="Q46" s="2" t="s">
        <v>100</v>
      </c>
    </row>
    <row r="47" spans="1:18" x14ac:dyDescent="0.3">
      <c r="A47" s="2">
        <v>460</v>
      </c>
      <c r="B47" s="2">
        <v>15</v>
      </c>
      <c r="C47" s="2">
        <v>4</v>
      </c>
      <c r="D47" s="2">
        <v>0</v>
      </c>
      <c r="F47" s="2" t="str">
        <f t="shared" si="1"/>
        <v/>
      </c>
      <c r="G47" s="6" t="s">
        <v>191</v>
      </c>
      <c r="H47" s="6">
        <v>0</v>
      </c>
      <c r="K47" s="3" t="s">
        <v>14</v>
      </c>
      <c r="L47" s="3">
        <f t="shared" si="2"/>
        <v>0</v>
      </c>
      <c r="N47" s="18" t="s">
        <v>216</v>
      </c>
      <c r="O47" s="19" t="s">
        <v>236</v>
      </c>
      <c r="P47" s="2" t="str">
        <f t="shared" si="0"/>
        <v>15_470</v>
      </c>
      <c r="R47" s="19"/>
    </row>
    <row r="48" spans="1:18" x14ac:dyDescent="0.3">
      <c r="A48" s="2">
        <v>470</v>
      </c>
      <c r="B48" s="2">
        <v>15</v>
      </c>
      <c r="C48" s="2">
        <v>4</v>
      </c>
      <c r="D48" s="2">
        <v>1</v>
      </c>
      <c r="F48" s="2" t="str">
        <f t="shared" si="1"/>
        <v/>
      </c>
      <c r="G48" s="6"/>
      <c r="H48" s="6">
        <v>0</v>
      </c>
      <c r="K48" s="3"/>
      <c r="L48" s="3">
        <f t="shared" si="2"/>
        <v>0</v>
      </c>
      <c r="N48" s="18"/>
      <c r="O48" s="2" t="s">
        <v>147</v>
      </c>
      <c r="P48" s="2" t="str">
        <f t="shared" si="0"/>
        <v>15_480</v>
      </c>
    </row>
    <row r="49" spans="1:17" x14ac:dyDescent="0.3">
      <c r="A49" s="2">
        <v>480</v>
      </c>
      <c r="B49" s="2">
        <v>15</v>
      </c>
      <c r="C49" s="2">
        <v>2</v>
      </c>
      <c r="D49" s="2">
        <v>0</v>
      </c>
      <c r="F49" s="2">
        <f t="shared" si="1"/>
        <v>1</v>
      </c>
      <c r="G49" s="6" t="s">
        <v>192</v>
      </c>
      <c r="H49" s="6">
        <v>0</v>
      </c>
      <c r="I49" s="3" t="s">
        <v>15</v>
      </c>
      <c r="J49" s="45" t="s">
        <v>351</v>
      </c>
      <c r="L49" s="3">
        <f t="shared" si="2"/>
        <v>0</v>
      </c>
      <c r="N49" s="18" t="s">
        <v>217</v>
      </c>
      <c r="P49" s="2" t="str">
        <f t="shared" si="0"/>
        <v>16_490</v>
      </c>
    </row>
    <row r="50" spans="1:17" x14ac:dyDescent="0.3">
      <c r="A50" s="2">
        <v>490</v>
      </c>
      <c r="B50" s="2">
        <v>16</v>
      </c>
      <c r="C50" s="2">
        <v>2</v>
      </c>
      <c r="D50" s="2">
        <v>0</v>
      </c>
      <c r="F50" s="2">
        <f t="shared" si="1"/>
        <v>1</v>
      </c>
      <c r="G50" s="2" t="s">
        <v>187</v>
      </c>
      <c r="H50" s="2">
        <v>0</v>
      </c>
      <c r="I50" s="3" t="s">
        <v>27</v>
      </c>
      <c r="J50" s="46"/>
      <c r="K50" s="2" t="s">
        <v>35</v>
      </c>
      <c r="L50" s="3">
        <f t="shared" si="2"/>
        <v>0</v>
      </c>
      <c r="N50" s="2" t="s">
        <v>179</v>
      </c>
      <c r="O50" s="2" t="s">
        <v>180</v>
      </c>
      <c r="P50" s="2" t="str">
        <f t="shared" si="0"/>
        <v>16_500</v>
      </c>
      <c r="Q50" s="2" t="s">
        <v>86</v>
      </c>
    </row>
    <row r="51" spans="1:17" x14ac:dyDescent="0.3">
      <c r="A51" s="2">
        <v>500</v>
      </c>
      <c r="B51" s="2">
        <v>16</v>
      </c>
      <c r="C51" s="2">
        <v>2</v>
      </c>
      <c r="D51" s="2">
        <v>0</v>
      </c>
      <c r="F51" s="2">
        <f t="shared" si="1"/>
        <v>1</v>
      </c>
      <c r="G51" s="2" t="s">
        <v>192</v>
      </c>
      <c r="H51" s="2">
        <v>0</v>
      </c>
      <c r="I51" s="3" t="s">
        <v>28</v>
      </c>
      <c r="J51" s="45" t="s">
        <v>192</v>
      </c>
      <c r="K51" s="2" t="s">
        <v>55</v>
      </c>
      <c r="L51" s="3">
        <f t="shared" si="2"/>
        <v>0</v>
      </c>
      <c r="N51" s="2" t="s">
        <v>150</v>
      </c>
      <c r="O51" s="2" t="s">
        <v>182</v>
      </c>
      <c r="P51" s="2" t="str">
        <f t="shared" si="0"/>
        <v>17_510</v>
      </c>
      <c r="Q51" s="2" t="s">
        <v>86</v>
      </c>
    </row>
    <row r="52" spans="1:17" x14ac:dyDescent="0.3">
      <c r="A52" s="2">
        <v>510</v>
      </c>
      <c r="B52" s="2">
        <v>17</v>
      </c>
      <c r="C52" s="2">
        <v>1</v>
      </c>
      <c r="D52" s="2">
        <v>0</v>
      </c>
      <c r="F52" s="2" t="str">
        <f t="shared" si="1"/>
        <v/>
      </c>
      <c r="G52" s="2" t="s">
        <v>189</v>
      </c>
      <c r="H52" s="2">
        <v>0</v>
      </c>
      <c r="I52" s="14" t="s">
        <v>229</v>
      </c>
      <c r="J52" s="45" t="s">
        <v>352</v>
      </c>
      <c r="K52" s="2" t="s">
        <v>37</v>
      </c>
      <c r="L52" s="3">
        <f t="shared" si="2"/>
        <v>1</v>
      </c>
      <c r="N52" s="41"/>
      <c r="O52" s="20"/>
      <c r="P52" s="2" t="str">
        <f t="shared" si="0"/>
        <v>17_520</v>
      </c>
      <c r="Q52" s="4" t="s">
        <v>101</v>
      </c>
    </row>
    <row r="53" spans="1:17" x14ac:dyDescent="0.3">
      <c r="A53" s="2">
        <v>520</v>
      </c>
      <c r="B53" s="2">
        <v>17</v>
      </c>
      <c r="C53" s="2">
        <v>4</v>
      </c>
      <c r="D53" s="2">
        <v>0</v>
      </c>
      <c r="F53" s="2" t="str">
        <f t="shared" si="1"/>
        <v/>
      </c>
      <c r="H53" s="2">
        <v>0</v>
      </c>
      <c r="I53" s="14"/>
      <c r="J53" s="14"/>
      <c r="L53" s="3">
        <v>0</v>
      </c>
      <c r="N53" s="41" t="s">
        <v>329</v>
      </c>
      <c r="O53" s="20" t="s">
        <v>237</v>
      </c>
      <c r="P53" s="2" t="str">
        <f t="shared" si="0"/>
        <v>17_530</v>
      </c>
      <c r="Q53" s="4"/>
    </row>
    <row r="54" spans="1:17" x14ac:dyDescent="0.3">
      <c r="A54" s="2">
        <v>530</v>
      </c>
      <c r="B54" s="2">
        <v>17</v>
      </c>
      <c r="C54" s="2">
        <v>4</v>
      </c>
      <c r="D54" s="2">
        <v>1</v>
      </c>
      <c r="F54" s="2" t="str">
        <f t="shared" si="1"/>
        <v/>
      </c>
      <c r="H54" s="2">
        <v>0</v>
      </c>
      <c r="I54" s="3"/>
      <c r="J54" s="3"/>
      <c r="L54" s="3">
        <f t="shared" si="2"/>
        <v>0</v>
      </c>
      <c r="O54" s="2" t="s">
        <v>159</v>
      </c>
      <c r="P54" s="2" t="str">
        <f t="shared" si="0"/>
        <v>17_540</v>
      </c>
      <c r="Q54" s="4"/>
    </row>
    <row r="55" spans="1:17" x14ac:dyDescent="0.3">
      <c r="A55" s="2">
        <v>540</v>
      </c>
      <c r="B55" s="2">
        <v>17</v>
      </c>
      <c r="C55" s="2">
        <v>4</v>
      </c>
      <c r="D55" s="2">
        <v>0</v>
      </c>
      <c r="F55" s="2" t="str">
        <f t="shared" si="1"/>
        <v/>
      </c>
      <c r="G55" s="2" t="s">
        <v>192</v>
      </c>
      <c r="H55" s="2">
        <v>0</v>
      </c>
      <c r="I55" s="3"/>
      <c r="J55" s="3"/>
      <c r="K55" s="2" t="s">
        <v>56</v>
      </c>
      <c r="L55" s="3">
        <f t="shared" si="2"/>
        <v>0</v>
      </c>
      <c r="N55" s="2" t="s">
        <v>160</v>
      </c>
      <c r="P55" s="2" t="str">
        <f t="shared" si="0"/>
        <v>18_550</v>
      </c>
    </row>
    <row r="56" spans="1:17" x14ac:dyDescent="0.3">
      <c r="A56" s="2">
        <v>550</v>
      </c>
      <c r="B56" s="2">
        <v>18</v>
      </c>
      <c r="C56" s="2">
        <v>2</v>
      </c>
      <c r="D56" s="2">
        <v>0</v>
      </c>
      <c r="F56" s="2">
        <f t="shared" si="1"/>
        <v>1</v>
      </c>
      <c r="G56" s="2" t="s">
        <v>189</v>
      </c>
      <c r="H56" s="2">
        <v>0</v>
      </c>
      <c r="I56" s="3" t="s">
        <v>152</v>
      </c>
      <c r="J56" s="45" t="s">
        <v>192</v>
      </c>
      <c r="K56" s="2" t="s">
        <v>36</v>
      </c>
      <c r="L56" s="3">
        <f t="shared" si="2"/>
        <v>0</v>
      </c>
      <c r="N56" s="2" t="s">
        <v>151</v>
      </c>
      <c r="O56" s="2" t="s">
        <v>183</v>
      </c>
      <c r="P56" s="2" t="str">
        <f t="shared" si="0"/>
        <v>18_560</v>
      </c>
      <c r="Q56" s="2" t="s">
        <v>103</v>
      </c>
    </row>
    <row r="57" spans="1:17" x14ac:dyDescent="0.3">
      <c r="A57" s="2">
        <v>560</v>
      </c>
      <c r="B57" s="2">
        <v>18</v>
      </c>
      <c r="C57" s="2">
        <v>2</v>
      </c>
      <c r="D57" s="2">
        <v>0</v>
      </c>
      <c r="F57" s="2">
        <f t="shared" si="1"/>
        <v>1</v>
      </c>
      <c r="G57" s="2" t="s">
        <v>192</v>
      </c>
      <c r="H57" s="2">
        <v>0</v>
      </c>
      <c r="I57" s="10" t="s">
        <v>230</v>
      </c>
      <c r="J57" s="45" t="s">
        <v>353</v>
      </c>
      <c r="K57" s="2" t="s">
        <v>57</v>
      </c>
      <c r="L57" s="3">
        <f t="shared" si="2"/>
        <v>0</v>
      </c>
      <c r="N57" s="2" t="s">
        <v>155</v>
      </c>
      <c r="O57" s="2" t="s">
        <v>156</v>
      </c>
      <c r="P57" s="2" t="str">
        <f t="shared" si="0"/>
        <v>18_570</v>
      </c>
      <c r="Q57" s="2" t="s">
        <v>88</v>
      </c>
    </row>
    <row r="58" spans="1:17" x14ac:dyDescent="0.3">
      <c r="A58" s="2">
        <v>570</v>
      </c>
      <c r="B58" s="2">
        <v>18</v>
      </c>
      <c r="C58" s="2">
        <v>1</v>
      </c>
      <c r="D58" s="2">
        <v>0</v>
      </c>
      <c r="F58" s="2" t="str">
        <f t="shared" si="1"/>
        <v/>
      </c>
      <c r="G58" s="2" t="s">
        <v>192</v>
      </c>
      <c r="H58" s="2">
        <v>0</v>
      </c>
      <c r="I58" s="10" t="s">
        <v>231</v>
      </c>
      <c r="J58" s="45"/>
      <c r="L58" s="3">
        <f t="shared" si="2"/>
        <v>1</v>
      </c>
      <c r="P58" s="2" t="str">
        <f t="shared" si="0"/>
        <v>18_580</v>
      </c>
    </row>
    <row r="59" spans="1:17" x14ac:dyDescent="0.3">
      <c r="A59" s="2">
        <v>580</v>
      </c>
      <c r="B59" s="2">
        <v>18</v>
      </c>
      <c r="C59" s="2">
        <v>3</v>
      </c>
      <c r="D59" s="2">
        <v>0</v>
      </c>
      <c r="F59" s="2" t="str">
        <f t="shared" si="1"/>
        <v/>
      </c>
      <c r="G59" s="2" t="s">
        <v>192</v>
      </c>
      <c r="H59" s="2">
        <v>0</v>
      </c>
      <c r="I59" s="3" t="s">
        <v>158</v>
      </c>
      <c r="J59" s="3"/>
      <c r="K59" s="2" t="s">
        <v>58</v>
      </c>
      <c r="L59" s="3">
        <f t="shared" si="2"/>
        <v>0</v>
      </c>
      <c r="O59" s="2" t="s">
        <v>157</v>
      </c>
      <c r="P59" s="2" t="str">
        <f t="shared" si="0"/>
        <v>18_590</v>
      </c>
    </row>
    <row r="60" spans="1:17" x14ac:dyDescent="0.3">
      <c r="A60" s="2">
        <v>590</v>
      </c>
      <c r="B60" s="2">
        <v>18</v>
      </c>
      <c r="C60" s="2">
        <v>4</v>
      </c>
      <c r="D60" s="2">
        <v>0</v>
      </c>
      <c r="F60" s="2" t="str">
        <f t="shared" si="1"/>
        <v/>
      </c>
      <c r="G60" s="2" t="s">
        <v>192</v>
      </c>
      <c r="H60" s="2">
        <v>0</v>
      </c>
      <c r="K60" s="3" t="s">
        <v>59</v>
      </c>
      <c r="L60" s="3">
        <f t="shared" si="2"/>
        <v>0</v>
      </c>
      <c r="N60" s="2" t="s">
        <v>116</v>
      </c>
      <c r="O60" s="20" t="s">
        <v>238</v>
      </c>
      <c r="P60" s="2" t="str">
        <f t="shared" si="0"/>
        <v>18_600</v>
      </c>
    </row>
    <row r="61" spans="1:17" x14ac:dyDescent="0.3">
      <c r="A61" s="2">
        <v>600</v>
      </c>
      <c r="B61" s="2">
        <v>18</v>
      </c>
      <c r="C61" s="2">
        <v>4</v>
      </c>
      <c r="D61" s="2">
        <v>1</v>
      </c>
      <c r="F61" s="2" t="str">
        <f t="shared" si="1"/>
        <v/>
      </c>
      <c r="H61" s="2">
        <v>0</v>
      </c>
      <c r="K61" s="3"/>
      <c r="L61" s="3">
        <f t="shared" si="2"/>
        <v>0</v>
      </c>
      <c r="O61" s="2" t="s">
        <v>124</v>
      </c>
      <c r="P61" s="2" t="str">
        <f t="shared" si="0"/>
        <v>18_610</v>
      </c>
    </row>
    <row r="62" spans="1:17" x14ac:dyDescent="0.3">
      <c r="A62" s="2">
        <v>610</v>
      </c>
      <c r="B62" s="2">
        <v>18</v>
      </c>
      <c r="C62" s="2">
        <v>3</v>
      </c>
      <c r="D62" s="2">
        <v>0</v>
      </c>
      <c r="F62" s="2" t="str">
        <f t="shared" ref="F62" si="3">IF(C62=2,1,"")</f>
        <v/>
      </c>
      <c r="G62" s="2" t="s">
        <v>192</v>
      </c>
      <c r="H62" s="2">
        <v>0</v>
      </c>
      <c r="I62" s="3" t="s">
        <v>125</v>
      </c>
      <c r="J62" s="3"/>
      <c r="L62" s="3">
        <f t="shared" si="2"/>
        <v>0</v>
      </c>
      <c r="O62" s="2" t="s">
        <v>133</v>
      </c>
      <c r="P62" s="2" t="str">
        <f t="shared" si="0"/>
        <v>20_620</v>
      </c>
    </row>
    <row r="63" spans="1:17" x14ac:dyDescent="0.3">
      <c r="A63" s="2">
        <v>620</v>
      </c>
      <c r="B63" s="2">
        <v>20</v>
      </c>
      <c r="C63" s="2">
        <v>2</v>
      </c>
      <c r="D63" s="2">
        <v>0</v>
      </c>
      <c r="F63" s="2">
        <f t="shared" si="1"/>
        <v>1</v>
      </c>
      <c r="G63" s="2" t="s">
        <v>189</v>
      </c>
      <c r="H63" s="2">
        <v>0</v>
      </c>
      <c r="I63" s="3" t="s">
        <v>29</v>
      </c>
      <c r="J63" s="45" t="s">
        <v>354</v>
      </c>
      <c r="K63" s="2" t="s">
        <v>60</v>
      </c>
      <c r="L63" s="3">
        <f t="shared" ref="L63:L146" si="4">IF(C63=1,1,0)</f>
        <v>0</v>
      </c>
      <c r="N63" s="2" t="s">
        <v>150</v>
      </c>
      <c r="O63" s="12" t="s">
        <v>204</v>
      </c>
      <c r="P63" s="2" t="str">
        <f t="shared" si="0"/>
        <v>20_630</v>
      </c>
    </row>
    <row r="64" spans="1:17" x14ac:dyDescent="0.3">
      <c r="A64" s="2">
        <v>630</v>
      </c>
      <c r="B64" s="2">
        <v>20</v>
      </c>
      <c r="C64" s="2">
        <v>4</v>
      </c>
      <c r="D64" s="2">
        <v>1</v>
      </c>
      <c r="F64" s="2" t="str">
        <f t="shared" si="1"/>
        <v/>
      </c>
      <c r="H64" s="2">
        <v>0</v>
      </c>
      <c r="I64" s="3"/>
      <c r="J64" s="3"/>
      <c r="L64" s="3">
        <f t="shared" si="4"/>
        <v>0</v>
      </c>
      <c r="O64" s="2" t="s">
        <v>182</v>
      </c>
      <c r="P64" s="2" t="str">
        <f t="shared" si="0"/>
        <v>20_640</v>
      </c>
    </row>
    <row r="65" spans="1:16" x14ac:dyDescent="0.3">
      <c r="A65" s="2">
        <v>640</v>
      </c>
      <c r="B65" s="2">
        <v>20</v>
      </c>
      <c r="C65" s="2">
        <v>1</v>
      </c>
      <c r="D65" s="2">
        <v>0</v>
      </c>
      <c r="F65" s="2" t="str">
        <f t="shared" si="1"/>
        <v/>
      </c>
      <c r="G65" s="2" t="s">
        <v>192</v>
      </c>
      <c r="H65" s="2">
        <v>0</v>
      </c>
      <c r="I65" s="3" t="s">
        <v>232</v>
      </c>
      <c r="J65" s="45" t="s">
        <v>355</v>
      </c>
      <c r="L65" s="3">
        <f t="shared" si="4"/>
        <v>1</v>
      </c>
      <c r="P65" s="2" t="str">
        <f t="shared" si="0"/>
        <v>21_650</v>
      </c>
    </row>
    <row r="66" spans="1:16" x14ac:dyDescent="0.3">
      <c r="A66" s="2">
        <v>650</v>
      </c>
      <c r="B66" s="2">
        <v>21</v>
      </c>
      <c r="C66" s="2">
        <v>2</v>
      </c>
      <c r="D66" s="2">
        <v>0</v>
      </c>
      <c r="F66" s="2">
        <f t="shared" si="1"/>
        <v>1</v>
      </c>
      <c r="G66" s="2" t="s">
        <v>189</v>
      </c>
      <c r="H66" s="2">
        <v>0</v>
      </c>
      <c r="I66" s="3" t="s">
        <v>30</v>
      </c>
      <c r="J66" s="45" t="s">
        <v>192</v>
      </c>
      <c r="K66" s="2" t="s">
        <v>38</v>
      </c>
      <c r="L66" s="3">
        <f t="shared" si="4"/>
        <v>0</v>
      </c>
      <c r="N66" s="2" t="s">
        <v>185</v>
      </c>
      <c r="O66" s="2" t="s">
        <v>184</v>
      </c>
      <c r="P66" s="2" t="str">
        <f t="shared" ref="P66:P117" si="5">B67&amp;"_"&amp;A67</f>
        <v>21_660</v>
      </c>
    </row>
    <row r="67" spans="1:16" x14ac:dyDescent="0.3">
      <c r="A67" s="2">
        <v>660</v>
      </c>
      <c r="B67" s="2">
        <v>21</v>
      </c>
      <c r="C67" s="2">
        <v>2</v>
      </c>
      <c r="D67" s="2">
        <v>0</v>
      </c>
      <c r="F67" s="2">
        <f t="shared" si="1"/>
        <v>1</v>
      </c>
      <c r="G67" s="2" t="s">
        <v>192</v>
      </c>
      <c r="H67" s="2">
        <v>0</v>
      </c>
      <c r="I67" s="55" t="s">
        <v>396</v>
      </c>
      <c r="J67" s="45" t="s">
        <v>356</v>
      </c>
      <c r="K67" s="2" t="s">
        <v>39</v>
      </c>
      <c r="L67" s="3">
        <f t="shared" si="4"/>
        <v>0</v>
      </c>
      <c r="N67" s="2" t="s">
        <v>163</v>
      </c>
      <c r="O67" s="2" t="s">
        <v>164</v>
      </c>
      <c r="P67" s="2" t="str">
        <f t="shared" si="5"/>
        <v>21_670</v>
      </c>
    </row>
    <row r="68" spans="1:16" x14ac:dyDescent="0.3">
      <c r="A68" s="2">
        <v>670</v>
      </c>
      <c r="B68" s="2">
        <v>21</v>
      </c>
      <c r="C68" s="2">
        <v>4</v>
      </c>
      <c r="D68" s="2">
        <v>0</v>
      </c>
      <c r="F68" s="2" t="str">
        <f t="shared" si="1"/>
        <v/>
      </c>
      <c r="G68" s="2" t="s">
        <v>192</v>
      </c>
      <c r="H68" s="2">
        <v>0</v>
      </c>
      <c r="I68" s="3"/>
      <c r="J68" s="3"/>
      <c r="K68" s="2" t="s">
        <v>24</v>
      </c>
      <c r="L68" s="3">
        <f t="shared" si="4"/>
        <v>0</v>
      </c>
      <c r="N68" s="2" t="s">
        <v>165</v>
      </c>
      <c r="P68" s="2" t="str">
        <f t="shared" si="5"/>
        <v>21_680</v>
      </c>
    </row>
    <row r="69" spans="1:16" x14ac:dyDescent="0.3">
      <c r="A69" s="2">
        <v>680</v>
      </c>
      <c r="B69" s="2">
        <v>21</v>
      </c>
      <c r="C69" s="2">
        <v>4</v>
      </c>
      <c r="D69" s="2">
        <v>0</v>
      </c>
      <c r="F69" s="2" t="str">
        <f t="shared" si="1"/>
        <v/>
      </c>
      <c r="G69" s="2" t="s">
        <v>192</v>
      </c>
      <c r="H69" s="2">
        <v>0</v>
      </c>
      <c r="I69" s="3"/>
      <c r="J69" s="3"/>
      <c r="K69" s="12" t="s">
        <v>206</v>
      </c>
      <c r="L69" s="3">
        <f t="shared" si="4"/>
        <v>0</v>
      </c>
      <c r="N69" s="2" t="s">
        <v>162</v>
      </c>
      <c r="O69" s="12" t="s">
        <v>207</v>
      </c>
      <c r="P69" s="2" t="str">
        <f t="shared" si="5"/>
        <v>21_690</v>
      </c>
    </row>
    <row r="70" spans="1:16" x14ac:dyDescent="0.3">
      <c r="A70" s="2">
        <v>690</v>
      </c>
      <c r="B70" s="2">
        <v>21</v>
      </c>
      <c r="C70" s="2">
        <v>4</v>
      </c>
      <c r="D70" s="2">
        <v>1</v>
      </c>
      <c r="F70" s="2" t="str">
        <f t="shared" si="1"/>
        <v/>
      </c>
      <c r="H70" s="2">
        <v>0</v>
      </c>
      <c r="I70" s="3"/>
      <c r="J70" s="3"/>
      <c r="K70" s="12"/>
      <c r="L70" s="3">
        <f t="shared" si="4"/>
        <v>0</v>
      </c>
      <c r="O70" s="2" t="s">
        <v>161</v>
      </c>
      <c r="P70" s="2" t="str">
        <f t="shared" si="5"/>
        <v>21_700</v>
      </c>
    </row>
    <row r="71" spans="1:16" x14ac:dyDescent="0.3">
      <c r="A71" s="2">
        <v>700</v>
      </c>
      <c r="B71" s="2">
        <v>21</v>
      </c>
      <c r="C71" s="2">
        <v>3</v>
      </c>
      <c r="D71" s="2">
        <v>0</v>
      </c>
      <c r="F71" s="2" t="str">
        <f t="shared" ref="F71" si="6">IF(C71=2,1,"")</f>
        <v/>
      </c>
      <c r="G71" s="2" t="s">
        <v>192</v>
      </c>
      <c r="H71" s="2">
        <v>0</v>
      </c>
      <c r="I71" s="3" t="s">
        <v>125</v>
      </c>
      <c r="J71" s="3"/>
      <c r="L71" s="3">
        <f t="shared" si="4"/>
        <v>0</v>
      </c>
      <c r="O71" s="2" t="s">
        <v>133</v>
      </c>
      <c r="P71" s="2" t="str">
        <f t="shared" si="5"/>
        <v>22_710</v>
      </c>
    </row>
    <row r="72" spans="1:16" x14ac:dyDescent="0.3">
      <c r="A72" s="2">
        <v>710</v>
      </c>
      <c r="B72" s="2">
        <v>22</v>
      </c>
      <c r="C72" s="2">
        <v>1</v>
      </c>
      <c r="D72" s="2">
        <v>0</v>
      </c>
      <c r="F72" s="2" t="str">
        <f t="shared" si="1"/>
        <v/>
      </c>
      <c r="G72" s="2" t="s">
        <v>189</v>
      </c>
      <c r="H72" s="2">
        <v>0</v>
      </c>
      <c r="I72" s="21" t="s">
        <v>239</v>
      </c>
      <c r="J72" s="45" t="s">
        <v>357</v>
      </c>
      <c r="K72" s="2" t="s">
        <v>61</v>
      </c>
      <c r="L72" s="3">
        <f t="shared" si="4"/>
        <v>1</v>
      </c>
      <c r="P72" s="2" t="str">
        <f t="shared" si="5"/>
        <v>22_720</v>
      </c>
    </row>
    <row r="73" spans="1:16" x14ac:dyDescent="0.3">
      <c r="A73" s="2">
        <v>720</v>
      </c>
      <c r="B73" s="2">
        <v>22</v>
      </c>
      <c r="C73" s="2">
        <v>4</v>
      </c>
      <c r="D73" s="2">
        <v>0</v>
      </c>
      <c r="F73" s="2" t="str">
        <f t="shared" si="1"/>
        <v/>
      </c>
      <c r="H73" s="2">
        <v>0</v>
      </c>
      <c r="I73" s="3"/>
      <c r="J73" s="3"/>
      <c r="L73" s="3">
        <f t="shared" si="4"/>
        <v>0</v>
      </c>
      <c r="N73" s="24" t="s">
        <v>247</v>
      </c>
      <c r="O73" s="2" t="s">
        <v>401</v>
      </c>
      <c r="P73" s="2" t="str">
        <f t="shared" si="5"/>
        <v>22_730</v>
      </c>
    </row>
    <row r="74" spans="1:16" x14ac:dyDescent="0.3">
      <c r="A74" s="2">
        <v>730</v>
      </c>
      <c r="B74" s="2">
        <v>22</v>
      </c>
      <c r="C74" s="2">
        <v>2</v>
      </c>
      <c r="D74" s="2">
        <v>0</v>
      </c>
      <c r="F74" s="2">
        <f t="shared" si="1"/>
        <v>1</v>
      </c>
      <c r="G74" s="2" t="s">
        <v>192</v>
      </c>
      <c r="H74" s="2">
        <v>0</v>
      </c>
      <c r="I74" s="10" t="s">
        <v>194</v>
      </c>
      <c r="J74" s="45" t="s">
        <v>358</v>
      </c>
      <c r="K74" s="2" t="s">
        <v>40</v>
      </c>
      <c r="L74" s="3">
        <f t="shared" si="4"/>
        <v>0</v>
      </c>
      <c r="N74" s="30" t="s">
        <v>292</v>
      </c>
      <c r="O74" s="2" t="s">
        <v>167</v>
      </c>
      <c r="P74" s="2" t="str">
        <f t="shared" si="5"/>
        <v>22_740</v>
      </c>
    </row>
    <row r="75" spans="1:16" x14ac:dyDescent="0.3">
      <c r="A75" s="2">
        <v>740</v>
      </c>
      <c r="B75" s="2">
        <v>22</v>
      </c>
      <c r="C75" s="2">
        <v>4</v>
      </c>
      <c r="D75" s="2">
        <v>0</v>
      </c>
      <c r="F75" s="2" t="str">
        <f t="shared" si="1"/>
        <v/>
      </c>
      <c r="G75" s="2" t="s">
        <v>192</v>
      </c>
      <c r="H75" s="2">
        <v>0</v>
      </c>
      <c r="I75" s="3"/>
      <c r="J75" s="3"/>
      <c r="K75" s="2" t="s">
        <v>73</v>
      </c>
      <c r="L75" s="3">
        <f t="shared" si="4"/>
        <v>0</v>
      </c>
      <c r="N75" s="2" t="s">
        <v>168</v>
      </c>
      <c r="O75" s="19" t="s">
        <v>234</v>
      </c>
      <c r="P75" s="2" t="str">
        <f t="shared" si="5"/>
        <v>22_750</v>
      </c>
    </row>
    <row r="76" spans="1:16" x14ac:dyDescent="0.3">
      <c r="A76" s="2">
        <v>750</v>
      </c>
      <c r="B76" s="2">
        <v>22</v>
      </c>
      <c r="C76" s="2">
        <v>4</v>
      </c>
      <c r="D76" s="2">
        <v>1</v>
      </c>
      <c r="F76" s="2" t="str">
        <f t="shared" si="1"/>
        <v/>
      </c>
      <c r="H76" s="2">
        <v>0</v>
      </c>
      <c r="I76" s="3"/>
      <c r="J76" s="3"/>
      <c r="L76" s="3">
        <f t="shared" si="4"/>
        <v>0</v>
      </c>
      <c r="O76" s="2" t="s">
        <v>130</v>
      </c>
      <c r="P76" s="2" t="str">
        <f t="shared" si="5"/>
        <v>22_760</v>
      </c>
    </row>
    <row r="77" spans="1:16" x14ac:dyDescent="0.3">
      <c r="A77" s="2">
        <v>760</v>
      </c>
      <c r="B77" s="2">
        <v>22</v>
      </c>
      <c r="C77" s="2">
        <v>4</v>
      </c>
      <c r="D77" s="2">
        <v>0</v>
      </c>
      <c r="F77" s="2" t="str">
        <f t="shared" si="1"/>
        <v/>
      </c>
      <c r="G77" s="2" t="s">
        <v>192</v>
      </c>
      <c r="H77" s="2">
        <v>0</v>
      </c>
      <c r="I77" s="3"/>
      <c r="J77" s="3"/>
      <c r="K77" s="2" t="s">
        <v>71</v>
      </c>
      <c r="L77" s="3">
        <f t="shared" si="4"/>
        <v>0</v>
      </c>
      <c r="N77" s="2" t="s">
        <v>126</v>
      </c>
      <c r="P77" s="2" t="str">
        <f t="shared" si="5"/>
        <v>22_770</v>
      </c>
    </row>
    <row r="78" spans="1:16" x14ac:dyDescent="0.3">
      <c r="A78" s="2">
        <v>770</v>
      </c>
      <c r="B78" s="2">
        <v>22</v>
      </c>
      <c r="C78" s="2">
        <v>4</v>
      </c>
      <c r="D78" s="2">
        <v>0</v>
      </c>
      <c r="F78" s="2" t="str">
        <f t="shared" si="1"/>
        <v/>
      </c>
      <c r="G78" s="2" t="s">
        <v>192</v>
      </c>
      <c r="H78" s="2">
        <v>0</v>
      </c>
      <c r="I78" s="3"/>
      <c r="J78" s="3"/>
      <c r="K78" s="2" t="s">
        <v>74</v>
      </c>
      <c r="L78" s="3">
        <f t="shared" si="4"/>
        <v>0</v>
      </c>
      <c r="N78" s="2" t="s">
        <v>169</v>
      </c>
      <c r="P78" s="2" t="str">
        <f t="shared" si="5"/>
        <v>23_780</v>
      </c>
    </row>
    <row r="79" spans="1:16" x14ac:dyDescent="0.3">
      <c r="A79" s="2">
        <v>780</v>
      </c>
      <c r="B79" s="2">
        <v>23</v>
      </c>
      <c r="C79" s="2">
        <v>2</v>
      </c>
      <c r="D79" s="2">
        <v>0</v>
      </c>
      <c r="F79" s="2">
        <f t="shared" si="1"/>
        <v>1</v>
      </c>
      <c r="G79" s="2" t="s">
        <v>187</v>
      </c>
      <c r="H79" s="2">
        <v>0</v>
      </c>
      <c r="I79" s="26" t="s">
        <v>272</v>
      </c>
      <c r="J79" s="45" t="s">
        <v>359</v>
      </c>
      <c r="K79" s="2" t="s">
        <v>62</v>
      </c>
      <c r="L79" s="3">
        <f t="shared" si="4"/>
        <v>0</v>
      </c>
      <c r="N79" s="2" t="s">
        <v>186</v>
      </c>
      <c r="O79" s="2" t="s">
        <v>170</v>
      </c>
      <c r="P79" s="2" t="str">
        <f t="shared" si="5"/>
        <v>23_790</v>
      </c>
    </row>
    <row r="80" spans="1:16" x14ac:dyDescent="0.3">
      <c r="A80" s="2">
        <v>790</v>
      </c>
      <c r="B80" s="2">
        <v>23</v>
      </c>
      <c r="C80" s="2">
        <v>4</v>
      </c>
      <c r="D80" s="2">
        <v>0</v>
      </c>
      <c r="F80" s="2" t="str">
        <f t="shared" si="1"/>
        <v/>
      </c>
      <c r="G80" s="2" t="s">
        <v>192</v>
      </c>
      <c r="H80" s="2">
        <v>0</v>
      </c>
      <c r="K80" s="3" t="s">
        <v>16</v>
      </c>
      <c r="L80" s="3">
        <f t="shared" si="4"/>
        <v>0</v>
      </c>
      <c r="N80" s="31" t="s">
        <v>293</v>
      </c>
      <c r="O80" s="19" t="s">
        <v>235</v>
      </c>
      <c r="P80" s="2" t="str">
        <f t="shared" si="5"/>
        <v>23_800</v>
      </c>
    </row>
    <row r="81" spans="1:16" x14ac:dyDescent="0.3">
      <c r="A81" s="2">
        <v>800</v>
      </c>
      <c r="B81" s="2">
        <v>23</v>
      </c>
      <c r="C81" s="2">
        <v>4</v>
      </c>
      <c r="D81" s="2">
        <v>1</v>
      </c>
      <c r="F81" s="2" t="str">
        <f t="shared" si="1"/>
        <v/>
      </c>
      <c r="H81" s="2">
        <v>0</v>
      </c>
      <c r="K81" s="3"/>
      <c r="L81" s="3">
        <f t="shared" si="4"/>
        <v>0</v>
      </c>
      <c r="O81" s="2" t="s">
        <v>130</v>
      </c>
      <c r="P81" s="2" t="str">
        <f t="shared" si="5"/>
        <v>23_810</v>
      </c>
    </row>
    <row r="82" spans="1:16" x14ac:dyDescent="0.3">
      <c r="A82" s="2">
        <v>810</v>
      </c>
      <c r="B82" s="2">
        <v>23</v>
      </c>
      <c r="C82" s="2">
        <v>4</v>
      </c>
      <c r="D82" s="2">
        <v>0</v>
      </c>
      <c r="F82" s="2" t="str">
        <f t="shared" si="1"/>
        <v/>
      </c>
      <c r="G82" s="2" t="s">
        <v>192</v>
      </c>
      <c r="H82" s="2">
        <v>0</v>
      </c>
      <c r="K82" s="3" t="s">
        <v>48</v>
      </c>
      <c r="L82" s="3">
        <f t="shared" si="4"/>
        <v>0</v>
      </c>
      <c r="N82" s="2" t="s">
        <v>126</v>
      </c>
      <c r="P82" s="2" t="str">
        <f t="shared" si="5"/>
        <v>23_820</v>
      </c>
    </row>
    <row r="83" spans="1:16" x14ac:dyDescent="0.3">
      <c r="A83" s="2">
        <v>820</v>
      </c>
      <c r="B83" s="2">
        <v>23</v>
      </c>
      <c r="C83" s="2">
        <v>4</v>
      </c>
      <c r="D83" s="2">
        <v>0</v>
      </c>
      <c r="F83" s="2" t="str">
        <f t="shared" si="1"/>
        <v/>
      </c>
      <c r="G83" s="2" t="s">
        <v>192</v>
      </c>
      <c r="H83" s="2">
        <v>0</v>
      </c>
      <c r="K83" s="3" t="s">
        <v>17</v>
      </c>
      <c r="L83" s="3">
        <f t="shared" si="4"/>
        <v>0</v>
      </c>
      <c r="N83" s="2" t="s">
        <v>171</v>
      </c>
      <c r="P83" s="2" t="str">
        <f t="shared" si="5"/>
        <v>24_830</v>
      </c>
    </row>
    <row r="84" spans="1:16" x14ac:dyDescent="0.3">
      <c r="A84" s="2">
        <v>830</v>
      </c>
      <c r="B84" s="2">
        <v>24</v>
      </c>
      <c r="C84" s="2">
        <v>3</v>
      </c>
      <c r="D84" s="2">
        <v>0</v>
      </c>
      <c r="F84" s="2" t="s">
        <v>77</v>
      </c>
      <c r="G84" s="9" t="s">
        <v>193</v>
      </c>
      <c r="H84" s="9">
        <v>0</v>
      </c>
      <c r="I84" s="3" t="s">
        <v>76</v>
      </c>
      <c r="J84" s="3"/>
      <c r="K84" s="22" t="s">
        <v>240</v>
      </c>
      <c r="L84" s="3">
        <f t="shared" si="4"/>
        <v>0</v>
      </c>
      <c r="O84" s="2" t="s">
        <v>79</v>
      </c>
      <c r="P84" s="2" t="str">
        <f t="shared" si="5"/>
        <v>24_840</v>
      </c>
    </row>
    <row r="85" spans="1:16" x14ac:dyDescent="0.3">
      <c r="A85" s="2">
        <v>840</v>
      </c>
      <c r="B85" s="2">
        <v>24</v>
      </c>
      <c r="C85" s="2">
        <v>2</v>
      </c>
      <c r="D85" s="2">
        <v>0</v>
      </c>
      <c r="F85" s="2">
        <f t="shared" si="1"/>
        <v>1</v>
      </c>
      <c r="G85" s="2" t="s">
        <v>192</v>
      </c>
      <c r="H85" s="2">
        <v>0</v>
      </c>
      <c r="I85" s="3" t="s">
        <v>233</v>
      </c>
      <c r="J85" s="45"/>
      <c r="K85" s="2" t="s">
        <v>41</v>
      </c>
      <c r="L85" s="3">
        <f t="shared" si="4"/>
        <v>0</v>
      </c>
      <c r="N85" s="2" t="s">
        <v>172</v>
      </c>
      <c r="O85" s="2" t="s">
        <v>173</v>
      </c>
      <c r="P85" s="2" t="str">
        <f t="shared" si="5"/>
        <v>24_850</v>
      </c>
    </row>
    <row r="86" spans="1:16" x14ac:dyDescent="0.3">
      <c r="A86" s="2">
        <v>850</v>
      </c>
      <c r="B86" s="2">
        <v>24</v>
      </c>
      <c r="C86" s="2">
        <v>2</v>
      </c>
      <c r="D86" s="2">
        <v>0</v>
      </c>
      <c r="F86" s="2">
        <f t="shared" si="1"/>
        <v>1</v>
      </c>
      <c r="G86" s="2" t="s">
        <v>192</v>
      </c>
      <c r="H86" s="2">
        <v>0</v>
      </c>
      <c r="I86" s="55" t="s">
        <v>394</v>
      </c>
      <c r="J86" s="51"/>
      <c r="K86" s="2" t="s">
        <v>42</v>
      </c>
      <c r="L86" s="3">
        <f t="shared" si="4"/>
        <v>0</v>
      </c>
      <c r="N86" s="2" t="s">
        <v>174</v>
      </c>
      <c r="O86" s="15" t="s">
        <v>210</v>
      </c>
      <c r="P86" s="2" t="str">
        <f t="shared" si="5"/>
        <v>24_860</v>
      </c>
    </row>
    <row r="87" spans="1:16" x14ac:dyDescent="0.3">
      <c r="A87" s="2">
        <v>860</v>
      </c>
      <c r="B87" s="2">
        <v>24</v>
      </c>
      <c r="C87" s="2">
        <v>4</v>
      </c>
      <c r="D87" s="2">
        <v>0</v>
      </c>
      <c r="F87" s="2" t="str">
        <f t="shared" si="1"/>
        <v/>
      </c>
      <c r="G87" s="2" t="s">
        <v>192</v>
      </c>
      <c r="H87" s="2">
        <v>0</v>
      </c>
      <c r="I87" s="3"/>
      <c r="J87" s="3"/>
      <c r="K87" s="2" t="s">
        <v>75</v>
      </c>
      <c r="L87" s="3">
        <f t="shared" si="4"/>
        <v>0</v>
      </c>
      <c r="N87" s="15" t="s">
        <v>208</v>
      </c>
      <c r="O87" s="15" t="s">
        <v>209</v>
      </c>
      <c r="P87" s="2" t="str">
        <f t="shared" si="5"/>
        <v>24_870</v>
      </c>
    </row>
    <row r="88" spans="1:16" x14ac:dyDescent="0.3">
      <c r="A88" s="2">
        <v>870</v>
      </c>
      <c r="B88" s="2">
        <v>24</v>
      </c>
      <c r="C88" s="2">
        <v>4</v>
      </c>
      <c r="D88" s="2">
        <v>1</v>
      </c>
      <c r="F88" s="2" t="str">
        <f t="shared" si="1"/>
        <v/>
      </c>
      <c r="H88" s="2">
        <v>0</v>
      </c>
      <c r="I88" s="3"/>
      <c r="J88" s="3"/>
      <c r="L88" s="3">
        <f t="shared" si="4"/>
        <v>0</v>
      </c>
      <c r="O88" s="15" t="s">
        <v>130</v>
      </c>
      <c r="P88" s="2" t="str">
        <f t="shared" si="5"/>
        <v>24_880</v>
      </c>
    </row>
    <row r="89" spans="1:16" x14ac:dyDescent="0.3">
      <c r="A89" s="2">
        <v>880</v>
      </c>
      <c r="B89" s="2">
        <v>24</v>
      </c>
      <c r="C89" s="2">
        <v>4</v>
      </c>
      <c r="D89" s="2">
        <v>0</v>
      </c>
      <c r="F89" s="2" t="str">
        <f t="shared" si="1"/>
        <v/>
      </c>
      <c r="G89" s="2" t="s">
        <v>192</v>
      </c>
      <c r="H89" s="2">
        <v>0</v>
      </c>
      <c r="K89" s="3" t="s">
        <v>49</v>
      </c>
      <c r="L89" s="3">
        <f t="shared" si="4"/>
        <v>0</v>
      </c>
      <c r="N89" s="2" t="s">
        <v>126</v>
      </c>
      <c r="P89" s="2" t="str">
        <f t="shared" si="5"/>
        <v>24_890</v>
      </c>
    </row>
    <row r="90" spans="1:16" x14ac:dyDescent="0.3">
      <c r="A90" s="2">
        <v>890</v>
      </c>
      <c r="B90" s="2">
        <v>24</v>
      </c>
      <c r="C90" s="2">
        <v>4</v>
      </c>
      <c r="D90" s="2">
        <v>0</v>
      </c>
      <c r="F90" s="2" t="str">
        <f t="shared" si="1"/>
        <v/>
      </c>
      <c r="G90" s="2" t="s">
        <v>192</v>
      </c>
      <c r="H90" s="2">
        <v>0</v>
      </c>
      <c r="K90" s="3" t="s">
        <v>19</v>
      </c>
      <c r="L90" s="3">
        <f t="shared" si="4"/>
        <v>0</v>
      </c>
      <c r="N90" s="2" t="s">
        <v>175</v>
      </c>
      <c r="P90" s="2" t="str">
        <f t="shared" si="5"/>
        <v>25_900</v>
      </c>
    </row>
    <row r="91" spans="1:16" x14ac:dyDescent="0.3">
      <c r="A91" s="2">
        <v>900</v>
      </c>
      <c r="B91" s="2">
        <v>25</v>
      </c>
      <c r="C91" s="2">
        <v>3</v>
      </c>
      <c r="D91" s="2">
        <v>0</v>
      </c>
      <c r="F91" s="2" t="s">
        <v>102</v>
      </c>
      <c r="G91" s="2" t="s">
        <v>187</v>
      </c>
      <c r="H91" s="2">
        <v>0</v>
      </c>
      <c r="I91" s="3" t="s">
        <v>76</v>
      </c>
      <c r="J91" s="3"/>
      <c r="K91" s="3" t="s">
        <v>31</v>
      </c>
      <c r="L91" s="3">
        <f t="shared" si="4"/>
        <v>0</v>
      </c>
      <c r="O91" s="2" t="s">
        <v>79</v>
      </c>
      <c r="P91" s="2" t="str">
        <f t="shared" si="5"/>
        <v>25_910</v>
      </c>
    </row>
    <row r="92" spans="1:16" x14ac:dyDescent="0.3">
      <c r="A92" s="2">
        <v>910</v>
      </c>
      <c r="B92" s="2">
        <v>25</v>
      </c>
      <c r="C92" s="2">
        <v>4</v>
      </c>
      <c r="D92" s="2">
        <v>0</v>
      </c>
      <c r="F92" s="2" t="str">
        <f t="shared" si="1"/>
        <v/>
      </c>
      <c r="G92" s="2" t="s">
        <v>192</v>
      </c>
      <c r="H92" s="2">
        <v>0</v>
      </c>
      <c r="K92" s="3" t="s">
        <v>63</v>
      </c>
      <c r="L92" s="3">
        <f t="shared" si="4"/>
        <v>0</v>
      </c>
      <c r="N92" s="2" t="s">
        <v>166</v>
      </c>
      <c r="O92" s="2" t="s">
        <v>176</v>
      </c>
      <c r="P92" s="2" t="str">
        <f t="shared" si="5"/>
        <v>25_920</v>
      </c>
    </row>
    <row r="93" spans="1:16" x14ac:dyDescent="0.3">
      <c r="A93" s="2">
        <v>920</v>
      </c>
      <c r="B93" s="2">
        <v>25</v>
      </c>
      <c r="C93" s="2">
        <v>1</v>
      </c>
      <c r="D93" s="2">
        <v>0</v>
      </c>
      <c r="F93" s="2" t="str">
        <f t="shared" ref="F93:F137" si="7">IF(C93=2,1,"")</f>
        <v/>
      </c>
      <c r="G93" s="2" t="s">
        <v>192</v>
      </c>
      <c r="H93" s="2">
        <v>0</v>
      </c>
      <c r="I93" s="55" t="s">
        <v>395</v>
      </c>
      <c r="J93" s="45" t="s">
        <v>360</v>
      </c>
      <c r="K93" s="2" t="s">
        <v>43</v>
      </c>
      <c r="L93" s="3">
        <f t="shared" si="4"/>
        <v>1</v>
      </c>
      <c r="P93" s="2" t="str">
        <f t="shared" si="5"/>
        <v>25_930</v>
      </c>
    </row>
    <row r="94" spans="1:16" x14ac:dyDescent="0.3">
      <c r="A94" s="2">
        <v>930</v>
      </c>
      <c r="B94" s="2">
        <v>25</v>
      </c>
      <c r="C94" s="2">
        <v>4</v>
      </c>
      <c r="D94" s="2">
        <v>0</v>
      </c>
      <c r="F94" s="2" t="str">
        <f t="shared" si="7"/>
        <v/>
      </c>
      <c r="H94" s="2">
        <v>0</v>
      </c>
      <c r="I94" s="5"/>
      <c r="J94" s="5"/>
      <c r="L94" s="3">
        <f t="shared" si="4"/>
        <v>0</v>
      </c>
      <c r="N94" s="2" t="s">
        <v>177</v>
      </c>
      <c r="O94" s="16" t="s">
        <v>214</v>
      </c>
      <c r="P94" s="2" t="str">
        <f t="shared" si="5"/>
        <v>25_940</v>
      </c>
    </row>
    <row r="95" spans="1:16" x14ac:dyDescent="0.3">
      <c r="A95" s="2">
        <v>940</v>
      </c>
      <c r="B95" s="2">
        <v>25</v>
      </c>
      <c r="C95" s="2">
        <v>4</v>
      </c>
      <c r="D95" s="2">
        <v>1</v>
      </c>
      <c r="F95" s="2" t="str">
        <f t="shared" si="7"/>
        <v/>
      </c>
      <c r="H95" s="2">
        <v>0</v>
      </c>
      <c r="I95" s="5"/>
      <c r="J95" s="5"/>
      <c r="L95" s="3">
        <f t="shared" si="4"/>
        <v>0</v>
      </c>
      <c r="O95" s="2" t="s">
        <v>107</v>
      </c>
      <c r="P95" s="2" t="str">
        <f t="shared" si="5"/>
        <v>25_950</v>
      </c>
    </row>
    <row r="96" spans="1:16" x14ac:dyDescent="0.3">
      <c r="A96" s="2">
        <v>950</v>
      </c>
      <c r="B96" s="2">
        <v>25</v>
      </c>
      <c r="C96" s="2">
        <v>4</v>
      </c>
      <c r="D96" s="2">
        <v>0</v>
      </c>
      <c r="F96" s="2" t="str">
        <f t="shared" si="7"/>
        <v/>
      </c>
      <c r="G96" s="2" t="s">
        <v>192</v>
      </c>
      <c r="H96" s="2">
        <v>0</v>
      </c>
      <c r="K96" s="3" t="s">
        <v>18</v>
      </c>
      <c r="L96" s="3">
        <f t="shared" si="4"/>
        <v>0</v>
      </c>
      <c r="N96" s="24" t="s">
        <v>253</v>
      </c>
      <c r="P96" s="2" t="str">
        <f t="shared" si="5"/>
        <v>25_960</v>
      </c>
    </row>
    <row r="97" spans="1:16" x14ac:dyDescent="0.3">
      <c r="A97" s="2">
        <v>960</v>
      </c>
      <c r="B97" s="2">
        <v>25</v>
      </c>
      <c r="C97" s="2">
        <v>4</v>
      </c>
      <c r="D97" s="2">
        <v>0</v>
      </c>
      <c r="F97" s="2" t="str">
        <f t="shared" si="7"/>
        <v/>
      </c>
      <c r="G97" s="2" t="s">
        <v>192</v>
      </c>
      <c r="H97" s="2">
        <v>0</v>
      </c>
      <c r="K97" s="3" t="s">
        <v>19</v>
      </c>
      <c r="L97" s="3">
        <f t="shared" si="4"/>
        <v>0</v>
      </c>
      <c r="N97" s="2" t="s">
        <v>178</v>
      </c>
      <c r="P97" s="2" t="str">
        <f t="shared" si="5"/>
        <v>26_970</v>
      </c>
    </row>
    <row r="98" spans="1:16" ht="16.5" customHeight="1" x14ac:dyDescent="0.3">
      <c r="A98" s="2">
        <v>970</v>
      </c>
      <c r="B98" s="16">
        <v>26</v>
      </c>
      <c r="C98" s="16">
        <v>2</v>
      </c>
      <c r="D98" s="16">
        <v>0</v>
      </c>
      <c r="E98" s="16"/>
      <c r="F98" s="16">
        <f t="shared" si="7"/>
        <v>1</v>
      </c>
      <c r="G98" s="16" t="s">
        <v>187</v>
      </c>
      <c r="H98" s="16">
        <v>0</v>
      </c>
      <c r="I98" s="17" t="s">
        <v>20</v>
      </c>
      <c r="J98" s="45"/>
      <c r="K98" s="16" t="s">
        <v>64</v>
      </c>
      <c r="L98" s="3">
        <f t="shared" si="4"/>
        <v>0</v>
      </c>
      <c r="M98" s="16"/>
      <c r="N98" s="16" t="s">
        <v>148</v>
      </c>
      <c r="O98" s="16" t="s">
        <v>149</v>
      </c>
      <c r="P98" s="2" t="str">
        <f t="shared" si="5"/>
        <v>26_980</v>
      </c>
    </row>
    <row r="99" spans="1:16" x14ac:dyDescent="0.3">
      <c r="A99" s="2">
        <v>980</v>
      </c>
      <c r="B99" s="16">
        <v>26</v>
      </c>
      <c r="C99" s="16">
        <v>2</v>
      </c>
      <c r="D99" s="16">
        <v>0</v>
      </c>
      <c r="E99" s="16"/>
      <c r="F99" s="16">
        <f t="shared" si="7"/>
        <v>1</v>
      </c>
      <c r="G99" s="16" t="s">
        <v>192</v>
      </c>
      <c r="H99" s="16">
        <v>0</v>
      </c>
      <c r="I99" s="36" t="s">
        <v>317</v>
      </c>
      <c r="J99" s="45" t="s">
        <v>361</v>
      </c>
      <c r="K99" s="16" t="s">
        <v>44</v>
      </c>
      <c r="L99" s="3">
        <f t="shared" si="4"/>
        <v>0</v>
      </c>
      <c r="M99" s="16"/>
      <c r="N99" s="16" t="s">
        <v>181</v>
      </c>
      <c r="O99" s="16" t="s">
        <v>211</v>
      </c>
      <c r="P99" s="2" t="str">
        <f t="shared" si="5"/>
        <v>26_990</v>
      </c>
    </row>
    <row r="100" spans="1:16" x14ac:dyDescent="0.3">
      <c r="A100" s="2">
        <v>990</v>
      </c>
      <c r="B100" s="16">
        <v>26</v>
      </c>
      <c r="C100" s="16">
        <v>4</v>
      </c>
      <c r="D100" s="16">
        <v>0</v>
      </c>
      <c r="E100" s="16"/>
      <c r="F100" s="16" t="str">
        <f t="shared" si="7"/>
        <v/>
      </c>
      <c r="G100" s="16" t="s">
        <v>192</v>
      </c>
      <c r="H100" s="16">
        <v>0</v>
      </c>
      <c r="I100" s="16"/>
      <c r="J100" s="16"/>
      <c r="K100" s="17" t="s">
        <v>25</v>
      </c>
      <c r="L100" s="3">
        <f t="shared" si="4"/>
        <v>0</v>
      </c>
      <c r="M100" s="16"/>
      <c r="N100" s="23" t="s">
        <v>245</v>
      </c>
      <c r="O100" s="38" t="s">
        <v>215</v>
      </c>
      <c r="P100" s="2" t="str">
        <f t="shared" si="5"/>
        <v>26_1000</v>
      </c>
    </row>
    <row r="101" spans="1:16" x14ac:dyDescent="0.3">
      <c r="A101" s="2">
        <v>1000</v>
      </c>
      <c r="B101" s="16">
        <v>26</v>
      </c>
      <c r="C101" s="16">
        <v>4</v>
      </c>
      <c r="D101" s="16">
        <v>1</v>
      </c>
      <c r="E101" s="16"/>
      <c r="F101" s="16" t="str">
        <f t="shared" si="7"/>
        <v/>
      </c>
      <c r="G101" s="16"/>
      <c r="H101" s="16">
        <v>0</v>
      </c>
      <c r="I101" s="16"/>
      <c r="J101" s="16"/>
      <c r="K101" s="17"/>
      <c r="L101" s="3">
        <f t="shared" si="4"/>
        <v>0</v>
      </c>
      <c r="M101" s="16"/>
      <c r="N101" s="16"/>
      <c r="O101" s="38" t="s">
        <v>130</v>
      </c>
      <c r="P101" s="2" t="str">
        <f t="shared" si="5"/>
        <v>26_1010</v>
      </c>
    </row>
    <row r="102" spans="1:16" x14ac:dyDescent="0.3">
      <c r="A102" s="2">
        <v>1010</v>
      </c>
      <c r="B102" s="16">
        <v>26</v>
      </c>
      <c r="C102" s="16">
        <v>4</v>
      </c>
      <c r="D102" s="16">
        <v>0</v>
      </c>
      <c r="E102" s="16"/>
      <c r="F102" s="16" t="str">
        <f t="shared" si="7"/>
        <v/>
      </c>
      <c r="G102" s="16" t="s">
        <v>192</v>
      </c>
      <c r="H102" s="16">
        <v>0</v>
      </c>
      <c r="I102" s="16"/>
      <c r="J102" s="16"/>
      <c r="K102" s="17" t="s">
        <v>212</v>
      </c>
      <c r="L102" s="3">
        <f t="shared" si="4"/>
        <v>0</v>
      </c>
      <c r="M102" s="16"/>
      <c r="N102" s="24" t="s">
        <v>254</v>
      </c>
      <c r="O102" s="16"/>
      <c r="P102" s="2" t="str">
        <f t="shared" si="5"/>
        <v>27_1020</v>
      </c>
    </row>
    <row r="103" spans="1:16" x14ac:dyDescent="0.3">
      <c r="A103" s="2">
        <v>1020</v>
      </c>
      <c r="B103" s="16">
        <v>27</v>
      </c>
      <c r="C103" s="16">
        <v>1</v>
      </c>
      <c r="D103" s="16">
        <v>0</v>
      </c>
      <c r="E103" s="16"/>
      <c r="F103" s="16" t="str">
        <f t="shared" si="7"/>
        <v/>
      </c>
      <c r="G103" s="35" t="s">
        <v>307</v>
      </c>
      <c r="H103" s="35">
        <v>0</v>
      </c>
      <c r="I103" s="36" t="s">
        <v>316</v>
      </c>
      <c r="J103" s="45" t="s">
        <v>362</v>
      </c>
      <c r="K103" s="16"/>
      <c r="L103" s="3">
        <f t="shared" si="4"/>
        <v>1</v>
      </c>
      <c r="M103" s="16"/>
      <c r="N103" s="16"/>
      <c r="O103" s="16"/>
      <c r="P103" s="2" t="str">
        <f t="shared" si="5"/>
        <v>27_1030</v>
      </c>
    </row>
    <row r="104" spans="1:16" x14ac:dyDescent="0.3">
      <c r="A104" s="2">
        <v>1030</v>
      </c>
      <c r="B104" s="16">
        <v>27</v>
      </c>
      <c r="C104" s="16">
        <v>2</v>
      </c>
      <c r="D104" s="16">
        <v>0</v>
      </c>
      <c r="E104" s="16"/>
      <c r="F104" s="16">
        <f t="shared" si="7"/>
        <v>1</v>
      </c>
      <c r="G104" s="16" t="s">
        <v>192</v>
      </c>
      <c r="H104" s="16">
        <v>0</v>
      </c>
      <c r="I104" s="37" t="s">
        <v>213</v>
      </c>
      <c r="J104" s="45" t="s">
        <v>192</v>
      </c>
      <c r="K104" s="16" t="s">
        <v>45</v>
      </c>
      <c r="L104" s="3">
        <f t="shared" si="4"/>
        <v>0</v>
      </c>
      <c r="M104" s="16"/>
      <c r="N104" s="35" t="s">
        <v>150</v>
      </c>
      <c r="O104" s="39" t="s">
        <v>321</v>
      </c>
      <c r="P104" s="2" t="str">
        <f t="shared" si="5"/>
        <v>28_1040</v>
      </c>
    </row>
    <row r="105" spans="1:16" x14ac:dyDescent="0.3">
      <c r="A105" s="2">
        <v>1040</v>
      </c>
      <c r="B105" s="16">
        <v>28</v>
      </c>
      <c r="C105" s="16">
        <v>1</v>
      </c>
      <c r="D105" s="16">
        <v>0</v>
      </c>
      <c r="E105" s="16"/>
      <c r="F105" s="16" t="str">
        <f t="shared" si="7"/>
        <v/>
      </c>
      <c r="G105" s="35" t="s">
        <v>307</v>
      </c>
      <c r="H105" s="35">
        <v>0</v>
      </c>
      <c r="I105" s="37" t="s">
        <v>318</v>
      </c>
      <c r="J105" s="45" t="s">
        <v>363</v>
      </c>
      <c r="K105" s="16"/>
      <c r="L105" s="3">
        <f t="shared" si="4"/>
        <v>1</v>
      </c>
      <c r="M105" s="16"/>
      <c r="N105" s="16"/>
      <c r="O105" s="16"/>
      <c r="P105" s="2" t="str">
        <f t="shared" si="5"/>
        <v>28_1050</v>
      </c>
    </row>
    <row r="106" spans="1:16" x14ac:dyDescent="0.3">
      <c r="A106" s="2">
        <v>1050</v>
      </c>
      <c r="B106" s="16">
        <v>28</v>
      </c>
      <c r="C106" s="16">
        <v>1</v>
      </c>
      <c r="D106" s="16">
        <v>0</v>
      </c>
      <c r="E106" s="16"/>
      <c r="F106" s="16" t="str">
        <f t="shared" si="7"/>
        <v/>
      </c>
      <c r="G106" s="16"/>
      <c r="H106" s="16">
        <v>0</v>
      </c>
      <c r="I106" s="37" t="s">
        <v>319</v>
      </c>
      <c r="J106" s="45" t="s">
        <v>364</v>
      </c>
      <c r="K106" s="16"/>
      <c r="L106" s="3">
        <f t="shared" si="4"/>
        <v>1</v>
      </c>
      <c r="M106" s="16"/>
      <c r="N106" s="16"/>
      <c r="O106" s="16"/>
      <c r="P106" s="2" t="str">
        <f t="shared" si="5"/>
        <v>28_1060</v>
      </c>
    </row>
    <row r="107" spans="1:16" x14ac:dyDescent="0.3">
      <c r="A107" s="2">
        <v>1060</v>
      </c>
      <c r="B107" s="16">
        <v>28</v>
      </c>
      <c r="C107" s="16">
        <v>3</v>
      </c>
      <c r="D107" s="16">
        <v>0</v>
      </c>
      <c r="E107" s="16"/>
      <c r="F107" s="16" t="str">
        <f t="shared" si="7"/>
        <v/>
      </c>
      <c r="G107" s="16"/>
      <c r="H107" s="16">
        <v>0</v>
      </c>
      <c r="I107" s="35" t="s">
        <v>309</v>
      </c>
      <c r="J107" s="35"/>
      <c r="K107" s="16"/>
      <c r="L107" s="3">
        <f t="shared" si="4"/>
        <v>0</v>
      </c>
      <c r="M107" s="16"/>
      <c r="N107" s="16"/>
      <c r="O107" s="35" t="s">
        <v>308</v>
      </c>
      <c r="P107" s="2" t="str">
        <f t="shared" si="5"/>
        <v>28_1070</v>
      </c>
    </row>
    <row r="108" spans="1:16" x14ac:dyDescent="0.3">
      <c r="A108" s="2">
        <v>1070</v>
      </c>
      <c r="B108" s="16">
        <v>28</v>
      </c>
      <c r="C108" s="16">
        <v>4</v>
      </c>
      <c r="D108" s="16">
        <v>0</v>
      </c>
      <c r="E108" s="16"/>
      <c r="F108" s="16" t="str">
        <f t="shared" si="7"/>
        <v/>
      </c>
      <c r="G108" s="16"/>
      <c r="H108" s="16">
        <v>0</v>
      </c>
      <c r="I108" s="16"/>
      <c r="J108" s="16"/>
      <c r="K108" s="16"/>
      <c r="L108" s="3">
        <f t="shared" si="4"/>
        <v>0</v>
      </c>
      <c r="M108" s="16"/>
      <c r="N108" s="35" t="s">
        <v>312</v>
      </c>
      <c r="O108" s="35" t="s">
        <v>310</v>
      </c>
      <c r="P108" s="2" t="str">
        <f t="shared" si="5"/>
        <v>28_1080</v>
      </c>
    </row>
    <row r="109" spans="1:16" x14ac:dyDescent="0.3">
      <c r="A109" s="2">
        <v>1080</v>
      </c>
      <c r="B109" s="16">
        <v>28</v>
      </c>
      <c r="C109" s="16">
        <v>2</v>
      </c>
      <c r="D109" s="16">
        <v>0</v>
      </c>
      <c r="E109" s="16"/>
      <c r="F109" s="16">
        <f t="shared" si="7"/>
        <v>1</v>
      </c>
      <c r="G109" s="16"/>
      <c r="H109" s="16">
        <v>0</v>
      </c>
      <c r="I109" s="35" t="s">
        <v>315</v>
      </c>
      <c r="J109" s="45" t="s">
        <v>192</v>
      </c>
      <c r="K109" s="16"/>
      <c r="L109" s="3">
        <f t="shared" si="4"/>
        <v>0</v>
      </c>
      <c r="M109" s="16"/>
      <c r="N109" s="35" t="s">
        <v>313</v>
      </c>
      <c r="O109" s="35" t="s">
        <v>314</v>
      </c>
      <c r="P109" s="2" t="str">
        <f t="shared" si="5"/>
        <v>28_1090</v>
      </c>
    </row>
    <row r="110" spans="1:16" x14ac:dyDescent="0.3">
      <c r="A110" s="2">
        <v>1090</v>
      </c>
      <c r="B110" s="16">
        <v>28</v>
      </c>
      <c r="C110" s="16">
        <v>1</v>
      </c>
      <c r="D110" s="16">
        <v>0</v>
      </c>
      <c r="E110" s="16"/>
      <c r="F110" s="16" t="str">
        <f t="shared" si="7"/>
        <v/>
      </c>
      <c r="G110" s="16"/>
      <c r="H110" s="16">
        <v>0</v>
      </c>
      <c r="I110" s="37" t="s">
        <v>320</v>
      </c>
      <c r="J110" s="45" t="s">
        <v>365</v>
      </c>
      <c r="K110" s="16"/>
      <c r="L110" s="3">
        <f t="shared" si="4"/>
        <v>1</v>
      </c>
      <c r="M110" s="16"/>
      <c r="N110" s="35"/>
      <c r="O110" s="35"/>
      <c r="P110" s="2" t="str">
        <f t="shared" si="5"/>
        <v>28_1100</v>
      </c>
    </row>
    <row r="111" spans="1:16" x14ac:dyDescent="0.3">
      <c r="A111" s="2">
        <v>1100</v>
      </c>
      <c r="B111" s="16">
        <v>28</v>
      </c>
      <c r="C111" s="16">
        <v>1</v>
      </c>
      <c r="D111" s="16">
        <v>0</v>
      </c>
      <c r="E111" s="16"/>
      <c r="F111" s="16" t="str">
        <f t="shared" si="7"/>
        <v/>
      </c>
      <c r="G111" s="16"/>
      <c r="H111" s="16">
        <v>0</v>
      </c>
      <c r="I111" s="38" t="s">
        <v>322</v>
      </c>
      <c r="J111" s="45" t="s">
        <v>366</v>
      </c>
      <c r="K111" s="16"/>
      <c r="L111" s="3">
        <f t="shared" si="4"/>
        <v>1</v>
      </c>
      <c r="M111" s="16"/>
      <c r="O111" s="16"/>
      <c r="P111" s="2" t="str">
        <f t="shared" si="5"/>
        <v>28_1110</v>
      </c>
    </row>
    <row r="112" spans="1:16" x14ac:dyDescent="0.3">
      <c r="A112" s="2">
        <v>1110</v>
      </c>
      <c r="B112" s="16">
        <v>28</v>
      </c>
      <c r="C112" s="16">
        <v>4</v>
      </c>
      <c r="D112" s="37">
        <v>0</v>
      </c>
      <c r="E112" s="16"/>
      <c r="F112" s="16" t="str">
        <f t="shared" si="7"/>
        <v/>
      </c>
      <c r="G112" s="16"/>
      <c r="H112" s="16">
        <v>0</v>
      </c>
      <c r="I112" s="37"/>
      <c r="J112" s="37"/>
      <c r="K112" s="16"/>
      <c r="L112" s="3">
        <f t="shared" si="4"/>
        <v>0</v>
      </c>
      <c r="M112" s="16"/>
      <c r="N112" s="38" t="s">
        <v>323</v>
      </c>
      <c r="O112" s="39" t="s">
        <v>326</v>
      </c>
      <c r="P112" s="2" t="str">
        <f t="shared" si="5"/>
        <v>28_1120</v>
      </c>
    </row>
    <row r="113" spans="1:16" x14ac:dyDescent="0.3">
      <c r="A113" s="2">
        <v>1120</v>
      </c>
      <c r="B113" s="16">
        <v>28</v>
      </c>
      <c r="C113" s="16">
        <v>4</v>
      </c>
      <c r="D113" s="37">
        <v>1</v>
      </c>
      <c r="E113" s="16"/>
      <c r="F113" s="16" t="str">
        <f t="shared" si="7"/>
        <v/>
      </c>
      <c r="G113" s="16"/>
      <c r="H113" s="16">
        <v>0</v>
      </c>
      <c r="I113" s="37"/>
      <c r="J113" s="37"/>
      <c r="K113" s="16"/>
      <c r="L113" s="3">
        <f t="shared" si="4"/>
        <v>0</v>
      </c>
      <c r="M113" s="16"/>
      <c r="N113" s="38"/>
      <c r="O113" s="38" t="s">
        <v>130</v>
      </c>
      <c r="P113" s="2" t="str">
        <f t="shared" si="5"/>
        <v>28_1130</v>
      </c>
    </row>
    <row r="114" spans="1:16" x14ac:dyDescent="0.3">
      <c r="A114" s="2">
        <v>1130</v>
      </c>
      <c r="B114" s="16">
        <v>28</v>
      </c>
      <c r="C114" s="16">
        <v>4</v>
      </c>
      <c r="D114" s="16">
        <v>0</v>
      </c>
      <c r="E114" s="16"/>
      <c r="F114" s="16" t="str">
        <f t="shared" ref="F114:F118" si="8">IF(C114=2,1,"")</f>
        <v/>
      </c>
      <c r="G114" s="16" t="s">
        <v>192</v>
      </c>
      <c r="H114" s="16">
        <v>0</v>
      </c>
      <c r="I114" s="37"/>
      <c r="J114" s="37"/>
      <c r="K114" s="16"/>
      <c r="L114" s="3">
        <f t="shared" si="4"/>
        <v>0</v>
      </c>
      <c r="M114" s="16"/>
      <c r="N114" s="2" t="s">
        <v>126</v>
      </c>
      <c r="O114" s="16"/>
      <c r="P114" s="2" t="str">
        <f t="shared" si="5"/>
        <v>28_1140</v>
      </c>
    </row>
    <row r="115" spans="1:16" x14ac:dyDescent="0.3">
      <c r="A115" s="2">
        <v>1140</v>
      </c>
      <c r="B115" s="16">
        <v>28</v>
      </c>
      <c r="C115" s="16">
        <v>1</v>
      </c>
      <c r="D115" s="37">
        <v>0</v>
      </c>
      <c r="E115" s="16"/>
      <c r="F115" s="16" t="str">
        <f t="shared" si="8"/>
        <v/>
      </c>
      <c r="G115" s="16"/>
      <c r="H115" s="16">
        <v>0</v>
      </c>
      <c r="I115" s="38" t="s">
        <v>325</v>
      </c>
      <c r="J115" s="45" t="s">
        <v>367</v>
      </c>
      <c r="K115" s="16"/>
      <c r="L115" s="3">
        <f t="shared" si="4"/>
        <v>1</v>
      </c>
      <c r="M115" s="16"/>
      <c r="N115" s="35"/>
      <c r="O115" s="16"/>
      <c r="P115" s="2" t="str">
        <f t="shared" si="5"/>
        <v>28_1150</v>
      </c>
    </row>
    <row r="116" spans="1:16" x14ac:dyDescent="0.3">
      <c r="A116" s="2">
        <v>1150</v>
      </c>
      <c r="B116" s="16">
        <v>28</v>
      </c>
      <c r="C116" s="16">
        <v>4</v>
      </c>
      <c r="D116" s="37">
        <v>0</v>
      </c>
      <c r="E116" s="16"/>
      <c r="F116" s="16" t="str">
        <f t="shared" si="8"/>
        <v/>
      </c>
      <c r="G116" s="16"/>
      <c r="H116" s="16">
        <v>0</v>
      </c>
      <c r="I116" s="37"/>
      <c r="J116" s="37"/>
      <c r="K116" s="16"/>
      <c r="L116" s="3">
        <f t="shared" si="4"/>
        <v>0</v>
      </c>
      <c r="M116" s="16"/>
      <c r="N116" s="38" t="s">
        <v>324</v>
      </c>
      <c r="O116" s="16" t="s">
        <v>149</v>
      </c>
      <c r="P116" s="2" t="str">
        <f t="shared" si="5"/>
        <v>28_1160</v>
      </c>
    </row>
    <row r="117" spans="1:16" x14ac:dyDescent="0.3">
      <c r="A117" s="2">
        <v>1160</v>
      </c>
      <c r="B117" s="16">
        <v>28</v>
      </c>
      <c r="C117" s="16">
        <v>1</v>
      </c>
      <c r="D117" s="37">
        <v>0</v>
      </c>
      <c r="E117" s="16"/>
      <c r="F117" s="16" t="str">
        <f t="shared" si="8"/>
        <v/>
      </c>
      <c r="G117" s="16"/>
      <c r="H117" s="16">
        <v>0</v>
      </c>
      <c r="I117" s="48" t="s">
        <v>402</v>
      </c>
      <c r="J117" s="45"/>
      <c r="K117" s="16"/>
      <c r="L117" s="3">
        <f t="shared" si="4"/>
        <v>1</v>
      </c>
      <c r="M117" s="16"/>
      <c r="N117" s="38"/>
      <c r="O117" s="16"/>
      <c r="P117" s="2" t="str">
        <f t="shared" si="5"/>
        <v>28_1170</v>
      </c>
    </row>
    <row r="118" spans="1:16" x14ac:dyDescent="0.3">
      <c r="A118" s="2">
        <v>1170</v>
      </c>
      <c r="B118" s="16">
        <v>28</v>
      </c>
      <c r="C118" s="16">
        <v>4</v>
      </c>
      <c r="D118" s="37">
        <v>0</v>
      </c>
      <c r="E118" s="16"/>
      <c r="F118" s="16" t="str">
        <f t="shared" si="8"/>
        <v/>
      </c>
      <c r="G118" s="16"/>
      <c r="H118" s="16">
        <v>0</v>
      </c>
      <c r="I118" s="38"/>
      <c r="J118" s="38"/>
      <c r="K118" s="16"/>
      <c r="L118" s="3">
        <f t="shared" si="4"/>
        <v>0</v>
      </c>
      <c r="M118" s="16"/>
      <c r="N118" s="12" t="s">
        <v>199</v>
      </c>
      <c r="O118" s="16"/>
      <c r="P118" s="16"/>
    </row>
    <row r="119" spans="1:16" x14ac:dyDescent="0.3">
      <c r="A119" s="2">
        <v>11001</v>
      </c>
      <c r="B119" s="2">
        <v>110</v>
      </c>
      <c r="C119" s="2">
        <v>2</v>
      </c>
      <c r="D119" s="2">
        <v>1</v>
      </c>
      <c r="E119" s="33" t="s">
        <v>303</v>
      </c>
      <c r="F119" s="2">
        <v>1</v>
      </c>
      <c r="H119" s="2">
        <v>0</v>
      </c>
      <c r="I119" s="33" t="s">
        <v>295</v>
      </c>
      <c r="J119" s="45" t="s">
        <v>192</v>
      </c>
      <c r="L119" s="2">
        <f>IF(C119=1,1,0)</f>
        <v>0</v>
      </c>
      <c r="N119" s="34" t="s">
        <v>305</v>
      </c>
      <c r="O119" s="33" t="s">
        <v>298</v>
      </c>
      <c r="P119" s="2" t="str">
        <f>B120&amp;"_"&amp;A120</f>
        <v>110_11002</v>
      </c>
    </row>
    <row r="120" spans="1:16" x14ac:dyDescent="0.3">
      <c r="A120" s="2">
        <v>11002</v>
      </c>
      <c r="B120" s="2">
        <v>110</v>
      </c>
      <c r="C120" s="2">
        <v>1</v>
      </c>
      <c r="D120" s="2">
        <v>0</v>
      </c>
      <c r="H120" s="2">
        <v>0</v>
      </c>
      <c r="I120" s="33" t="s">
        <v>296</v>
      </c>
      <c r="J120" s="45" t="s">
        <v>192</v>
      </c>
      <c r="L120" s="2">
        <f>IF(C120=1,1,0)</f>
        <v>1</v>
      </c>
      <c r="P120" s="2" t="str">
        <f>B121&amp;"_"&amp;A121</f>
        <v>110_11003</v>
      </c>
    </row>
    <row r="121" spans="1:16" x14ac:dyDescent="0.3">
      <c r="A121" s="2">
        <v>11003</v>
      </c>
      <c r="B121" s="2">
        <v>110</v>
      </c>
      <c r="C121" s="2">
        <v>4</v>
      </c>
      <c r="D121" s="2">
        <v>0</v>
      </c>
      <c r="H121" s="2">
        <v>0</v>
      </c>
      <c r="L121" s="2">
        <f>IF(C121=1,1,0)</f>
        <v>0</v>
      </c>
      <c r="N121" s="33" t="s">
        <v>300</v>
      </c>
      <c r="O121" s="33" t="s">
        <v>301</v>
      </c>
      <c r="P121" s="2" t="str">
        <f>B122&amp;"_"&amp;A122</f>
        <v>110_11004</v>
      </c>
    </row>
    <row r="122" spans="1:16" x14ac:dyDescent="0.3">
      <c r="A122" s="2">
        <v>11004</v>
      </c>
      <c r="B122" s="2">
        <v>110</v>
      </c>
      <c r="C122" s="2">
        <v>4</v>
      </c>
      <c r="D122" s="2">
        <v>0</v>
      </c>
      <c r="H122" s="2">
        <v>0</v>
      </c>
      <c r="L122" s="2">
        <f>IF(C122=1,1,0)</f>
        <v>0</v>
      </c>
      <c r="N122" s="2" t="s">
        <v>138</v>
      </c>
      <c r="O122" s="33" t="s">
        <v>302</v>
      </c>
      <c r="P122" s="2" t="str">
        <f>B123&amp;"_"&amp;A123</f>
        <v>110_11005</v>
      </c>
    </row>
    <row r="123" spans="1:16" x14ac:dyDescent="0.3">
      <c r="A123" s="2">
        <v>11005</v>
      </c>
      <c r="B123" s="2">
        <v>110</v>
      </c>
      <c r="C123" s="2">
        <v>2</v>
      </c>
      <c r="D123" s="2">
        <v>0</v>
      </c>
      <c r="F123" s="2">
        <v>1</v>
      </c>
      <c r="H123" s="2">
        <v>0</v>
      </c>
      <c r="I123" s="33" t="s">
        <v>297</v>
      </c>
      <c r="J123" s="45" t="s">
        <v>192</v>
      </c>
      <c r="L123" s="2">
        <f>IF(C123=1,1,0)</f>
        <v>0</v>
      </c>
      <c r="N123" s="34" t="s">
        <v>304</v>
      </c>
    </row>
    <row r="124" spans="1:16" x14ac:dyDescent="0.3">
      <c r="A124" s="2">
        <v>11401</v>
      </c>
      <c r="B124" s="2">
        <v>114</v>
      </c>
      <c r="C124" s="2">
        <v>1</v>
      </c>
      <c r="D124" s="2">
        <v>1</v>
      </c>
      <c r="E124" s="23" t="s">
        <v>242</v>
      </c>
      <c r="F124" s="2" t="str">
        <f t="shared" si="7"/>
        <v/>
      </c>
      <c r="H124" s="2">
        <v>1</v>
      </c>
      <c r="I124" s="48" t="s">
        <v>403</v>
      </c>
      <c r="J124" s="45"/>
      <c r="L124" s="3">
        <f t="shared" si="4"/>
        <v>1</v>
      </c>
      <c r="P124" s="2" t="str">
        <f t="shared" ref="P124:P140" si="9">B125&amp;"_"&amp;A125</f>
        <v>114_11402</v>
      </c>
    </row>
    <row r="125" spans="1:16" x14ac:dyDescent="0.3">
      <c r="A125" s="2">
        <v>11402</v>
      </c>
      <c r="B125" s="2">
        <v>114</v>
      </c>
      <c r="C125" s="2">
        <v>4</v>
      </c>
      <c r="D125" s="16">
        <v>0</v>
      </c>
      <c r="F125" s="2" t="str">
        <f t="shared" si="7"/>
        <v/>
      </c>
      <c r="H125" s="2">
        <v>0</v>
      </c>
      <c r="L125" s="3">
        <f t="shared" si="4"/>
        <v>0</v>
      </c>
      <c r="N125" s="28" t="s">
        <v>248</v>
      </c>
      <c r="P125" s="2" t="str">
        <f t="shared" si="9"/>
        <v>114_11403</v>
      </c>
    </row>
    <row r="126" spans="1:16" x14ac:dyDescent="0.3">
      <c r="A126" s="2">
        <v>11403</v>
      </c>
      <c r="B126" s="2">
        <v>114</v>
      </c>
      <c r="C126" s="2">
        <v>3</v>
      </c>
      <c r="D126" s="2">
        <v>0</v>
      </c>
      <c r="F126" s="23" t="s">
        <v>244</v>
      </c>
      <c r="H126" s="2">
        <v>0</v>
      </c>
      <c r="I126" s="23" t="s">
        <v>243</v>
      </c>
      <c r="J126" s="23"/>
      <c r="L126" s="3">
        <f t="shared" si="4"/>
        <v>0</v>
      </c>
      <c r="O126" s="25" t="s">
        <v>249</v>
      </c>
      <c r="P126" s="2" t="str">
        <f t="shared" si="9"/>
        <v>114_11404</v>
      </c>
    </row>
    <row r="127" spans="1:16" x14ac:dyDescent="0.3">
      <c r="A127" s="2">
        <v>11404</v>
      </c>
      <c r="B127" s="2">
        <v>114</v>
      </c>
      <c r="C127" s="2">
        <v>2</v>
      </c>
      <c r="D127" s="16">
        <v>0</v>
      </c>
      <c r="F127" s="2">
        <f t="shared" si="7"/>
        <v>1</v>
      </c>
      <c r="H127" s="2">
        <v>0</v>
      </c>
      <c r="I127" s="48" t="s">
        <v>404</v>
      </c>
      <c r="J127" s="45" t="s">
        <v>192</v>
      </c>
      <c r="L127" s="3">
        <f t="shared" si="4"/>
        <v>0</v>
      </c>
      <c r="N127" s="28" t="s">
        <v>284</v>
      </c>
      <c r="O127" s="47" t="s">
        <v>391</v>
      </c>
      <c r="P127" s="2" t="str">
        <f t="shared" si="9"/>
        <v>114_11405</v>
      </c>
    </row>
    <row r="128" spans="1:16" s="49" customFormat="1" x14ac:dyDescent="0.3">
      <c r="A128" s="49">
        <v>11405</v>
      </c>
      <c r="B128" s="49">
        <v>114</v>
      </c>
      <c r="C128" s="49">
        <v>1</v>
      </c>
      <c r="D128" s="50">
        <v>0</v>
      </c>
      <c r="F128" s="49" t="str">
        <f t="shared" ref="F128" si="10">IF(C128=2,1,"")</f>
        <v/>
      </c>
      <c r="H128" s="49">
        <v>0</v>
      </c>
      <c r="I128" s="57" t="s">
        <v>405</v>
      </c>
      <c r="J128" s="51" t="s">
        <v>192</v>
      </c>
      <c r="L128" s="52">
        <f t="shared" ref="L128" si="11">IF(C128=1,1,0)</f>
        <v>1</v>
      </c>
      <c r="N128" s="48"/>
      <c r="O128" s="53"/>
      <c r="P128" s="49" t="str">
        <f t="shared" si="9"/>
        <v>114_11406</v>
      </c>
    </row>
    <row r="129" spans="1:16" s="49" customFormat="1" x14ac:dyDescent="0.3">
      <c r="A129" s="49">
        <v>11406</v>
      </c>
      <c r="B129" s="49">
        <v>114</v>
      </c>
      <c r="C129" s="49">
        <v>4</v>
      </c>
      <c r="D129" s="49">
        <v>0</v>
      </c>
      <c r="F129" s="49" t="str">
        <f t="shared" si="7"/>
        <v/>
      </c>
      <c r="H129" s="49">
        <v>0</v>
      </c>
      <c r="I129" s="48"/>
      <c r="J129" s="51"/>
      <c r="L129" s="52">
        <f t="shared" si="4"/>
        <v>0</v>
      </c>
      <c r="N129" s="54" t="s">
        <v>311</v>
      </c>
      <c r="O129" s="53" t="s">
        <v>246</v>
      </c>
      <c r="P129" s="49" t="str">
        <f t="shared" si="9"/>
        <v>114_11407</v>
      </c>
    </row>
    <row r="130" spans="1:16" x14ac:dyDescent="0.3">
      <c r="A130" s="2">
        <v>11407</v>
      </c>
      <c r="B130" s="2">
        <v>114</v>
      </c>
      <c r="C130" s="2">
        <v>1</v>
      </c>
      <c r="D130" s="16">
        <v>0</v>
      </c>
      <c r="F130" s="2" t="str">
        <f t="shared" si="7"/>
        <v/>
      </c>
      <c r="H130" s="2">
        <v>1</v>
      </c>
      <c r="I130" s="48" t="s">
        <v>406</v>
      </c>
      <c r="J130" s="45"/>
      <c r="L130" s="3">
        <f t="shared" si="4"/>
        <v>1</v>
      </c>
    </row>
    <row r="131" spans="1:16" x14ac:dyDescent="0.3">
      <c r="A131" s="2">
        <v>11801</v>
      </c>
      <c r="B131" s="2">
        <v>118</v>
      </c>
      <c r="C131" s="2">
        <v>1</v>
      </c>
      <c r="D131" s="2">
        <v>1</v>
      </c>
      <c r="E131" s="24" t="s">
        <v>250</v>
      </c>
      <c r="F131" s="2" t="str">
        <f t="shared" si="7"/>
        <v/>
      </c>
      <c r="H131" s="2">
        <v>1</v>
      </c>
      <c r="I131" s="24" t="s">
        <v>273</v>
      </c>
      <c r="J131" s="45" t="s">
        <v>368</v>
      </c>
      <c r="L131" s="3">
        <f t="shared" si="4"/>
        <v>1</v>
      </c>
      <c r="P131" s="2" t="str">
        <f t="shared" si="9"/>
        <v>118_11802</v>
      </c>
    </row>
    <row r="132" spans="1:16" x14ac:dyDescent="0.3">
      <c r="A132" s="2">
        <v>11802</v>
      </c>
      <c r="B132" s="2">
        <v>118</v>
      </c>
      <c r="C132" s="2">
        <v>4</v>
      </c>
      <c r="D132" s="2">
        <v>0</v>
      </c>
      <c r="H132" s="2">
        <v>0</v>
      </c>
      <c r="L132" s="3">
        <f t="shared" si="4"/>
        <v>0</v>
      </c>
      <c r="N132" s="24" t="s">
        <v>248</v>
      </c>
      <c r="P132" s="2" t="str">
        <f t="shared" si="9"/>
        <v>118_11803</v>
      </c>
    </row>
    <row r="133" spans="1:16" x14ac:dyDescent="0.3">
      <c r="A133" s="2">
        <v>11803</v>
      </c>
      <c r="B133" s="2">
        <v>118</v>
      </c>
      <c r="C133" s="2">
        <v>3</v>
      </c>
      <c r="D133" s="2">
        <v>0</v>
      </c>
      <c r="F133" s="24" t="s">
        <v>251</v>
      </c>
      <c r="H133" s="2">
        <v>0</v>
      </c>
      <c r="I133" s="23" t="s">
        <v>243</v>
      </c>
      <c r="J133" s="23"/>
      <c r="L133" s="3">
        <f t="shared" si="4"/>
        <v>0</v>
      </c>
      <c r="O133" s="25" t="s">
        <v>249</v>
      </c>
      <c r="P133" s="2" t="str">
        <f t="shared" si="9"/>
        <v>118_11804</v>
      </c>
    </row>
    <row r="134" spans="1:16" x14ac:dyDescent="0.3">
      <c r="A134" s="2">
        <v>11804</v>
      </c>
      <c r="B134" s="2">
        <v>118</v>
      </c>
      <c r="C134" s="2">
        <v>1</v>
      </c>
      <c r="D134" s="2">
        <v>0</v>
      </c>
      <c r="F134" s="2" t="str">
        <f t="shared" si="7"/>
        <v/>
      </c>
      <c r="H134" s="2">
        <v>1</v>
      </c>
      <c r="I134" s="24" t="s">
        <v>274</v>
      </c>
      <c r="J134" s="45" t="s">
        <v>369</v>
      </c>
      <c r="L134" s="3">
        <f t="shared" si="4"/>
        <v>1</v>
      </c>
      <c r="P134" s="2" t="str">
        <f t="shared" si="9"/>
        <v>118_11805</v>
      </c>
    </row>
    <row r="135" spans="1:16" x14ac:dyDescent="0.3">
      <c r="A135" s="2">
        <v>11805</v>
      </c>
      <c r="B135" s="2">
        <v>118</v>
      </c>
      <c r="C135" s="2">
        <v>4</v>
      </c>
      <c r="D135" s="2">
        <v>0</v>
      </c>
      <c r="H135" s="2">
        <v>0</v>
      </c>
      <c r="I135" s="24"/>
      <c r="J135" s="24"/>
      <c r="L135" s="3">
        <f t="shared" si="4"/>
        <v>0</v>
      </c>
      <c r="N135" s="28" t="s">
        <v>285</v>
      </c>
      <c r="O135" s="24" t="s">
        <v>252</v>
      </c>
      <c r="P135" s="2" t="str">
        <f t="shared" si="9"/>
        <v>118_11806</v>
      </c>
    </row>
    <row r="136" spans="1:16" x14ac:dyDescent="0.3">
      <c r="A136" s="2">
        <v>11806</v>
      </c>
      <c r="B136" s="2">
        <v>118</v>
      </c>
      <c r="C136" s="2">
        <v>2</v>
      </c>
      <c r="D136" s="2">
        <v>0</v>
      </c>
      <c r="F136" s="2">
        <f t="shared" si="7"/>
        <v>1</v>
      </c>
      <c r="H136" s="2">
        <v>0</v>
      </c>
      <c r="I136" s="24" t="s">
        <v>275</v>
      </c>
      <c r="J136" s="45" t="s">
        <v>370</v>
      </c>
      <c r="L136" s="3">
        <f t="shared" si="4"/>
        <v>0</v>
      </c>
      <c r="N136" s="28" t="s">
        <v>283</v>
      </c>
      <c r="O136" s="27" t="s">
        <v>282</v>
      </c>
      <c r="P136" s="2" t="str">
        <f t="shared" si="9"/>
        <v>118_11807</v>
      </c>
    </row>
    <row r="137" spans="1:16" x14ac:dyDescent="0.3">
      <c r="A137" s="2">
        <v>11807</v>
      </c>
      <c r="B137" s="2">
        <v>118</v>
      </c>
      <c r="C137" s="2">
        <v>1</v>
      </c>
      <c r="D137" s="2">
        <v>0</v>
      </c>
      <c r="F137" s="2" t="str">
        <f t="shared" si="7"/>
        <v/>
      </c>
      <c r="H137" s="2">
        <v>1</v>
      </c>
      <c r="I137" s="24" t="s">
        <v>276</v>
      </c>
      <c r="J137" s="45" t="s">
        <v>371</v>
      </c>
      <c r="L137" s="3">
        <f t="shared" si="4"/>
        <v>1</v>
      </c>
    </row>
    <row r="138" spans="1:16" x14ac:dyDescent="0.3">
      <c r="A138" s="2">
        <v>12001</v>
      </c>
      <c r="B138" s="2">
        <v>120</v>
      </c>
      <c r="C138" s="2">
        <v>1</v>
      </c>
      <c r="D138" s="2">
        <v>1</v>
      </c>
      <c r="E138" s="24" t="s">
        <v>255</v>
      </c>
      <c r="H138" s="2">
        <v>1</v>
      </c>
      <c r="I138" s="32" t="s">
        <v>294</v>
      </c>
      <c r="J138" s="45" t="s">
        <v>372</v>
      </c>
      <c r="L138" s="3">
        <f t="shared" si="4"/>
        <v>1</v>
      </c>
      <c r="P138" s="2" t="str">
        <f t="shared" si="9"/>
        <v>120_12002</v>
      </c>
    </row>
    <row r="139" spans="1:16" x14ac:dyDescent="0.3">
      <c r="A139" s="2">
        <v>12002</v>
      </c>
      <c r="B139" s="2">
        <v>120</v>
      </c>
      <c r="C139" s="2">
        <v>4</v>
      </c>
      <c r="D139" s="2">
        <v>0</v>
      </c>
      <c r="H139" s="2">
        <v>0</v>
      </c>
      <c r="L139" s="3">
        <f t="shared" si="4"/>
        <v>0</v>
      </c>
      <c r="N139" s="24" t="s">
        <v>248</v>
      </c>
      <c r="P139" s="2" t="str">
        <f t="shared" si="9"/>
        <v>120_12003</v>
      </c>
    </row>
    <row r="140" spans="1:16" x14ac:dyDescent="0.3">
      <c r="A140" s="2">
        <v>12003</v>
      </c>
      <c r="B140" s="2">
        <v>120</v>
      </c>
      <c r="C140" s="2">
        <v>3</v>
      </c>
      <c r="D140" s="2">
        <v>0</v>
      </c>
      <c r="F140" s="24" t="s">
        <v>257</v>
      </c>
      <c r="H140" s="2">
        <v>0</v>
      </c>
      <c r="I140" s="23" t="s">
        <v>243</v>
      </c>
      <c r="J140" s="23"/>
      <c r="L140" s="3">
        <f t="shared" si="4"/>
        <v>0</v>
      </c>
      <c r="O140" s="25" t="s">
        <v>249</v>
      </c>
      <c r="P140" s="2" t="str">
        <f t="shared" si="9"/>
        <v>120_12004</v>
      </c>
    </row>
    <row r="141" spans="1:16" x14ac:dyDescent="0.3">
      <c r="A141" s="2">
        <v>12004</v>
      </c>
      <c r="B141" s="2">
        <v>120</v>
      </c>
      <c r="C141" s="2">
        <v>2</v>
      </c>
      <c r="D141" s="2">
        <v>0</v>
      </c>
      <c r="F141" s="2">
        <v>1</v>
      </c>
      <c r="H141" s="2">
        <v>0</v>
      </c>
      <c r="I141" s="24" t="s">
        <v>256</v>
      </c>
      <c r="J141" s="45" t="s">
        <v>373</v>
      </c>
      <c r="L141" s="3">
        <f t="shared" si="4"/>
        <v>0</v>
      </c>
      <c r="N141" s="28" t="s">
        <v>286</v>
      </c>
      <c r="O141" s="24" t="s">
        <v>258</v>
      </c>
      <c r="P141" s="2" t="str">
        <f>B142&amp;"_"&amp;A142</f>
        <v>120_12005</v>
      </c>
    </row>
    <row r="142" spans="1:16" x14ac:dyDescent="0.3">
      <c r="A142" s="2">
        <v>12005</v>
      </c>
      <c r="B142" s="2">
        <v>120</v>
      </c>
      <c r="C142" s="2">
        <v>1</v>
      </c>
      <c r="D142" s="2">
        <v>0</v>
      </c>
      <c r="F142" s="2">
        <v>1</v>
      </c>
      <c r="H142" s="2">
        <v>1</v>
      </c>
      <c r="I142" s="56" t="s">
        <v>398</v>
      </c>
      <c r="J142" s="45" t="s">
        <v>374</v>
      </c>
      <c r="L142" s="3">
        <f t="shared" si="4"/>
        <v>1</v>
      </c>
      <c r="N142" s="28"/>
    </row>
    <row r="143" spans="1:16" x14ac:dyDescent="0.3">
      <c r="A143" s="2">
        <v>12101</v>
      </c>
      <c r="B143" s="2">
        <v>121</v>
      </c>
      <c r="C143" s="2">
        <v>1</v>
      </c>
      <c r="D143" s="2">
        <v>1</v>
      </c>
      <c r="E143" s="24" t="s">
        <v>259</v>
      </c>
      <c r="H143" s="2">
        <v>1</v>
      </c>
      <c r="I143" s="24" t="s">
        <v>277</v>
      </c>
      <c r="J143" s="45" t="s">
        <v>375</v>
      </c>
      <c r="L143" s="3">
        <f t="shared" si="4"/>
        <v>1</v>
      </c>
      <c r="P143" s="2" t="str">
        <f t="shared" ref="P143" si="12">B144&amp;"_"&amp;A144</f>
        <v>121_12102</v>
      </c>
    </row>
    <row r="144" spans="1:16" x14ac:dyDescent="0.3">
      <c r="A144" s="2">
        <v>12102</v>
      </c>
      <c r="B144" s="2">
        <v>121</v>
      </c>
      <c r="C144" s="2">
        <v>4</v>
      </c>
      <c r="D144" s="2">
        <v>0</v>
      </c>
      <c r="H144" s="2">
        <v>0</v>
      </c>
      <c r="L144" s="3">
        <f t="shared" si="4"/>
        <v>0</v>
      </c>
      <c r="N144" s="28" t="s">
        <v>287</v>
      </c>
      <c r="O144" s="29" t="s">
        <v>291</v>
      </c>
      <c r="P144" s="2" t="str">
        <f t="shared" ref="P144:P149" si="13">B145&amp;"_"&amp;A145</f>
        <v>121_12103</v>
      </c>
    </row>
    <row r="145" spans="1:16" x14ac:dyDescent="0.3">
      <c r="A145" s="2">
        <v>12103</v>
      </c>
      <c r="B145" s="2">
        <v>121</v>
      </c>
      <c r="C145" s="2">
        <v>1</v>
      </c>
      <c r="D145" s="2">
        <v>0</v>
      </c>
      <c r="H145" s="2">
        <v>1</v>
      </c>
      <c r="I145" s="56" t="s">
        <v>397</v>
      </c>
      <c r="J145" s="45"/>
      <c r="L145" s="3">
        <f t="shared" si="4"/>
        <v>1</v>
      </c>
    </row>
    <row r="146" spans="1:16" x14ac:dyDescent="0.3">
      <c r="A146" s="2">
        <v>12401</v>
      </c>
      <c r="B146" s="2">
        <v>124</v>
      </c>
      <c r="C146" s="2">
        <v>1</v>
      </c>
      <c r="D146" s="2">
        <v>1</v>
      </c>
      <c r="E146" s="24" t="s">
        <v>260</v>
      </c>
      <c r="H146" s="2">
        <v>1</v>
      </c>
      <c r="I146" s="47" t="s">
        <v>390</v>
      </c>
      <c r="J146" s="45"/>
      <c r="L146" s="3">
        <f t="shared" si="4"/>
        <v>1</v>
      </c>
      <c r="P146" s="2" t="str">
        <f t="shared" ref="P146" si="14">B147&amp;"_"&amp;A147</f>
        <v>124_12402</v>
      </c>
    </row>
    <row r="147" spans="1:16" x14ac:dyDescent="0.3">
      <c r="A147" s="2">
        <v>12402</v>
      </c>
      <c r="B147" s="2">
        <v>124</v>
      </c>
      <c r="C147" s="2">
        <v>4</v>
      </c>
      <c r="D147" s="2">
        <v>0</v>
      </c>
      <c r="H147" s="2">
        <v>0</v>
      </c>
      <c r="L147" s="3">
        <f t="shared" ref="L147:L165" si="15">IF(C147=1,1,0)</f>
        <v>0</v>
      </c>
      <c r="N147" s="28" t="s">
        <v>248</v>
      </c>
      <c r="P147" s="2" t="str">
        <f t="shared" si="13"/>
        <v>124_12403</v>
      </c>
    </row>
    <row r="148" spans="1:16" x14ac:dyDescent="0.3">
      <c r="A148" s="2">
        <v>12403</v>
      </c>
      <c r="B148" s="2">
        <v>124</v>
      </c>
      <c r="C148" s="2">
        <v>3</v>
      </c>
      <c r="D148" s="2">
        <v>0</v>
      </c>
      <c r="F148" s="24" t="s">
        <v>261</v>
      </c>
      <c r="H148" s="2">
        <v>0</v>
      </c>
      <c r="I148" s="23" t="s">
        <v>243</v>
      </c>
      <c r="J148" s="23"/>
      <c r="L148" s="3">
        <f t="shared" si="15"/>
        <v>0</v>
      </c>
      <c r="O148" s="25" t="s">
        <v>249</v>
      </c>
      <c r="P148" s="2" t="str">
        <f t="shared" si="13"/>
        <v>124_12404</v>
      </c>
    </row>
    <row r="149" spans="1:16" x14ac:dyDescent="0.3">
      <c r="A149" s="2">
        <v>12404</v>
      </c>
      <c r="B149" s="2">
        <v>124</v>
      </c>
      <c r="C149" s="2">
        <v>2</v>
      </c>
      <c r="D149" s="2">
        <v>0</v>
      </c>
      <c r="F149" s="2">
        <v>1</v>
      </c>
      <c r="H149" s="2">
        <v>0</v>
      </c>
      <c r="I149" s="48" t="s">
        <v>389</v>
      </c>
      <c r="J149" s="45"/>
      <c r="L149" s="3">
        <f t="shared" si="15"/>
        <v>0</v>
      </c>
      <c r="N149" s="28" t="s">
        <v>288</v>
      </c>
      <c r="O149" s="24" t="s">
        <v>262</v>
      </c>
      <c r="P149" s="2" t="str">
        <f t="shared" si="13"/>
        <v>124_12405</v>
      </c>
    </row>
    <row r="150" spans="1:16" x14ac:dyDescent="0.3">
      <c r="A150" s="2">
        <v>12405</v>
      </c>
      <c r="B150" s="2">
        <v>124</v>
      </c>
      <c r="C150" s="2">
        <v>1</v>
      </c>
      <c r="D150" s="2">
        <v>0</v>
      </c>
      <c r="H150" s="2">
        <v>1</v>
      </c>
      <c r="I150" s="24" t="s">
        <v>278</v>
      </c>
      <c r="J150" s="45"/>
      <c r="L150" s="3">
        <f t="shared" si="15"/>
        <v>1</v>
      </c>
    </row>
    <row r="151" spans="1:16" x14ac:dyDescent="0.3">
      <c r="A151" s="2">
        <v>12501</v>
      </c>
      <c r="B151" s="2">
        <v>125</v>
      </c>
      <c r="C151" s="2">
        <v>1</v>
      </c>
      <c r="D151" s="2">
        <v>1</v>
      </c>
      <c r="E151" s="24" t="s">
        <v>263</v>
      </c>
      <c r="H151" s="2">
        <v>1</v>
      </c>
      <c r="I151" s="58" t="s">
        <v>400</v>
      </c>
      <c r="J151" s="45"/>
      <c r="L151" s="3">
        <f t="shared" si="15"/>
        <v>1</v>
      </c>
    </row>
    <row r="152" spans="1:16" x14ac:dyDescent="0.3">
      <c r="A152" s="2">
        <v>12801</v>
      </c>
      <c r="B152" s="2">
        <v>128</v>
      </c>
      <c r="C152" s="2">
        <v>1</v>
      </c>
      <c r="D152" s="2">
        <v>1</v>
      </c>
      <c r="E152" s="24" t="s">
        <v>264</v>
      </c>
      <c r="H152" s="2">
        <v>1</v>
      </c>
      <c r="I152" s="24" t="s">
        <v>279</v>
      </c>
      <c r="J152" s="45" t="s">
        <v>376</v>
      </c>
      <c r="L152" s="3">
        <f t="shared" si="15"/>
        <v>1</v>
      </c>
      <c r="P152" s="2" t="str">
        <f t="shared" ref="P152" si="16">B153&amp;"_"&amp;A153</f>
        <v>128_12802</v>
      </c>
    </row>
    <row r="153" spans="1:16" x14ac:dyDescent="0.3">
      <c r="A153" s="2">
        <v>12802</v>
      </c>
      <c r="B153" s="2">
        <v>128</v>
      </c>
      <c r="C153" s="2">
        <v>4</v>
      </c>
      <c r="D153" s="2">
        <v>0</v>
      </c>
      <c r="H153" s="2">
        <v>0</v>
      </c>
      <c r="L153" s="3">
        <f t="shared" si="15"/>
        <v>0</v>
      </c>
      <c r="N153" s="24" t="s">
        <v>248</v>
      </c>
      <c r="P153" s="2" t="str">
        <f t="shared" ref="P153:P165" si="17">B154&amp;"_"&amp;A154</f>
        <v>128_12803</v>
      </c>
    </row>
    <row r="154" spans="1:16" x14ac:dyDescent="0.3">
      <c r="A154" s="2">
        <v>12803</v>
      </c>
      <c r="B154" s="2">
        <v>128</v>
      </c>
      <c r="C154" s="2">
        <v>3</v>
      </c>
      <c r="D154" s="2">
        <v>0</v>
      </c>
      <c r="F154" s="24" t="s">
        <v>265</v>
      </c>
      <c r="H154" s="2">
        <v>0</v>
      </c>
      <c r="I154" s="23" t="s">
        <v>243</v>
      </c>
      <c r="J154" s="23"/>
      <c r="L154" s="3">
        <f t="shared" si="15"/>
        <v>0</v>
      </c>
      <c r="O154" s="25" t="s">
        <v>249</v>
      </c>
      <c r="P154" s="2" t="str">
        <f t="shared" si="17"/>
        <v>128_12804</v>
      </c>
    </row>
    <row r="155" spans="1:16" x14ac:dyDescent="0.3">
      <c r="A155" s="2">
        <v>12804</v>
      </c>
      <c r="B155" s="2">
        <v>128</v>
      </c>
      <c r="C155" s="2">
        <v>2</v>
      </c>
      <c r="D155" s="2">
        <v>0</v>
      </c>
      <c r="F155" s="2">
        <v>1</v>
      </c>
      <c r="H155" s="2">
        <v>0</v>
      </c>
      <c r="I155" s="24" t="s">
        <v>266</v>
      </c>
      <c r="J155" s="45" t="s">
        <v>192</v>
      </c>
      <c r="L155" s="3">
        <f t="shared" si="15"/>
        <v>0</v>
      </c>
      <c r="N155" s="28" t="s">
        <v>289</v>
      </c>
      <c r="O155" s="24" t="s">
        <v>267</v>
      </c>
      <c r="P155" s="2" t="str">
        <f t="shared" si="17"/>
        <v>128_12805</v>
      </c>
    </row>
    <row r="156" spans="1:16" x14ac:dyDescent="0.3">
      <c r="A156" s="2">
        <v>12805</v>
      </c>
      <c r="B156" s="2">
        <v>128</v>
      </c>
      <c r="C156" s="2">
        <v>1</v>
      </c>
      <c r="D156" s="2">
        <v>0</v>
      </c>
      <c r="H156" s="2">
        <v>1</v>
      </c>
      <c r="I156" s="24" t="s">
        <v>280</v>
      </c>
      <c r="J156" s="45" t="s">
        <v>377</v>
      </c>
      <c r="L156" s="3">
        <f t="shared" si="15"/>
        <v>1</v>
      </c>
    </row>
    <row r="157" spans="1:16" x14ac:dyDescent="0.3">
      <c r="A157" s="2">
        <v>14001</v>
      </c>
      <c r="B157" s="2">
        <v>140</v>
      </c>
      <c r="C157" s="2">
        <v>1</v>
      </c>
      <c r="D157" s="2">
        <v>1</v>
      </c>
      <c r="E157" s="33" t="s">
        <v>299</v>
      </c>
      <c r="H157" s="2">
        <v>1</v>
      </c>
      <c r="I157" s="24" t="s">
        <v>281</v>
      </c>
      <c r="J157" s="45" t="s">
        <v>378</v>
      </c>
      <c r="L157" s="3">
        <f t="shared" si="15"/>
        <v>1</v>
      </c>
      <c r="P157" s="2" t="str">
        <f t="shared" ref="P157" si="18">B158&amp;"_"&amp;A158</f>
        <v>140_14002</v>
      </c>
    </row>
    <row r="158" spans="1:16" x14ac:dyDescent="0.3">
      <c r="A158" s="2">
        <v>14002</v>
      </c>
      <c r="B158" s="2">
        <v>140</v>
      </c>
      <c r="C158" s="2">
        <v>4</v>
      </c>
      <c r="D158" s="2">
        <v>0</v>
      </c>
      <c r="H158" s="2">
        <v>0</v>
      </c>
      <c r="L158" s="3">
        <f t="shared" si="15"/>
        <v>0</v>
      </c>
      <c r="N158" s="24" t="s">
        <v>248</v>
      </c>
      <c r="P158" s="2" t="str">
        <f t="shared" si="17"/>
        <v>140_14003</v>
      </c>
    </row>
    <row r="159" spans="1:16" x14ac:dyDescent="0.3">
      <c r="A159" s="2">
        <v>14003</v>
      </c>
      <c r="B159" s="2">
        <v>140</v>
      </c>
      <c r="C159" s="2">
        <v>3</v>
      </c>
      <c r="D159" s="2">
        <v>0</v>
      </c>
      <c r="F159" s="24" t="s">
        <v>268</v>
      </c>
      <c r="H159" s="2">
        <v>0</v>
      </c>
      <c r="I159" s="23" t="s">
        <v>243</v>
      </c>
      <c r="J159" s="23"/>
      <c r="L159" s="3">
        <f t="shared" si="15"/>
        <v>0</v>
      </c>
      <c r="O159" s="25" t="s">
        <v>249</v>
      </c>
      <c r="P159" s="2" t="str">
        <f t="shared" si="17"/>
        <v>140_14004</v>
      </c>
    </row>
    <row r="160" spans="1:16" x14ac:dyDescent="0.3">
      <c r="A160" s="2">
        <v>14004</v>
      </c>
      <c r="B160" s="2">
        <v>140</v>
      </c>
      <c r="C160" s="2">
        <v>2</v>
      </c>
      <c r="D160" s="2">
        <v>0</v>
      </c>
      <c r="F160" s="2">
        <v>1</v>
      </c>
      <c r="H160" s="2">
        <v>0</v>
      </c>
      <c r="I160" s="24" t="s">
        <v>269</v>
      </c>
      <c r="J160" s="45" t="s">
        <v>379</v>
      </c>
      <c r="L160" s="3">
        <f t="shared" si="15"/>
        <v>0</v>
      </c>
      <c r="N160" s="28" t="s">
        <v>290</v>
      </c>
      <c r="O160" s="47" t="s">
        <v>271</v>
      </c>
      <c r="P160" s="2" t="str">
        <f t="shared" si="17"/>
        <v>140_14005</v>
      </c>
    </row>
    <row r="161" spans="1:16" x14ac:dyDescent="0.3">
      <c r="A161" s="2">
        <v>14005</v>
      </c>
      <c r="B161" s="2">
        <v>140</v>
      </c>
      <c r="C161" s="2">
        <v>1</v>
      </c>
      <c r="D161" s="2">
        <v>0</v>
      </c>
      <c r="H161" s="2">
        <v>1</v>
      </c>
      <c r="I161" s="24" t="s">
        <v>270</v>
      </c>
      <c r="J161" s="45" t="s">
        <v>380</v>
      </c>
      <c r="L161" s="3">
        <f t="shared" si="15"/>
        <v>1</v>
      </c>
    </row>
    <row r="162" spans="1:16" x14ac:dyDescent="0.3">
      <c r="A162" s="2">
        <v>15201</v>
      </c>
      <c r="B162" s="2">
        <v>152</v>
      </c>
      <c r="C162" s="2">
        <v>1</v>
      </c>
      <c r="D162" s="2">
        <v>0</v>
      </c>
      <c r="E162" s="47" t="s">
        <v>381</v>
      </c>
      <c r="H162" s="2">
        <v>1</v>
      </c>
      <c r="I162" s="47" t="s">
        <v>382</v>
      </c>
      <c r="L162" s="2">
        <f t="shared" si="15"/>
        <v>1</v>
      </c>
      <c r="P162" s="2" t="str">
        <f t="shared" si="17"/>
        <v>152_15202</v>
      </c>
    </row>
    <row r="163" spans="1:16" x14ac:dyDescent="0.3">
      <c r="A163" s="2">
        <v>15202</v>
      </c>
      <c r="B163" s="2">
        <v>152</v>
      </c>
      <c r="C163" s="2">
        <v>4</v>
      </c>
      <c r="D163" s="2">
        <v>0</v>
      </c>
      <c r="H163" s="2">
        <v>0</v>
      </c>
      <c r="L163" s="2">
        <f t="shared" si="15"/>
        <v>0</v>
      </c>
      <c r="N163" s="24" t="s">
        <v>247</v>
      </c>
      <c r="P163" s="2" t="str">
        <f t="shared" si="17"/>
        <v>152_15203</v>
      </c>
    </row>
    <row r="164" spans="1:16" x14ac:dyDescent="0.3">
      <c r="A164" s="2">
        <v>15203</v>
      </c>
      <c r="B164" s="2">
        <v>152</v>
      </c>
      <c r="C164" s="2">
        <v>3</v>
      </c>
      <c r="D164" s="2">
        <v>0</v>
      </c>
      <c r="F164" s="47" t="s">
        <v>388</v>
      </c>
      <c r="G164" s="2" t="s">
        <v>187</v>
      </c>
      <c r="H164" s="2">
        <v>0</v>
      </c>
      <c r="I164" s="3" t="s">
        <v>76</v>
      </c>
      <c r="J164" s="3"/>
      <c r="K164" s="47" t="s">
        <v>383</v>
      </c>
      <c r="L164" s="3">
        <f t="shared" si="15"/>
        <v>0</v>
      </c>
      <c r="M164" s="3"/>
      <c r="N164" s="3"/>
      <c r="O164" s="3" t="s">
        <v>79</v>
      </c>
      <c r="P164" s="2" t="str">
        <f t="shared" si="17"/>
        <v>152_15204</v>
      </c>
    </row>
    <row r="165" spans="1:16" x14ac:dyDescent="0.3">
      <c r="A165" s="2">
        <v>15204</v>
      </c>
      <c r="B165" s="2">
        <v>152</v>
      </c>
      <c r="C165" s="2">
        <v>2</v>
      </c>
      <c r="D165" s="2">
        <v>0</v>
      </c>
      <c r="F165" s="2">
        <v>1</v>
      </c>
      <c r="H165" s="2">
        <v>0</v>
      </c>
      <c r="I165" s="47" t="s">
        <v>384</v>
      </c>
      <c r="L165" s="2">
        <f t="shared" si="15"/>
        <v>0</v>
      </c>
      <c r="N165" s="47" t="s">
        <v>387</v>
      </c>
      <c r="O165" s="47" t="s">
        <v>385</v>
      </c>
      <c r="P165" s="2" t="str">
        <f t="shared" si="17"/>
        <v>152_15205</v>
      </c>
    </row>
    <row r="166" spans="1:16" x14ac:dyDescent="0.3">
      <c r="A166" s="2">
        <v>15205</v>
      </c>
      <c r="B166" s="2">
        <v>152</v>
      </c>
      <c r="C166" s="2">
        <v>1</v>
      </c>
      <c r="D166" s="2">
        <v>0</v>
      </c>
      <c r="H166" s="2">
        <v>1</v>
      </c>
      <c r="I166" s="47" t="s">
        <v>386</v>
      </c>
      <c r="L166" s="2">
        <v>1</v>
      </c>
    </row>
  </sheetData>
  <autoFilter ref="A1:P161"/>
  <phoneticPr fontId="44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vip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2015-12-18T02:46:00Z</dcterms:created>
  <dcterms:modified xsi:type="dcterms:W3CDTF">2018-12-07T13:34:33Z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