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zhengba\csv2json\xls\"/>
    </mc:Choice>
  </mc:AlternateContent>
  <bookViews>
    <workbookView xWindow="0" yWindow="0" windowWidth="28800" windowHeight="4155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2" l="1"/>
  <c r="G5" i="2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3" i="2"/>
  <c r="G2" i="2"/>
  <c r="B13" i="2"/>
  <c r="B12" i="2"/>
  <c r="B11" i="2"/>
  <c r="A2" i="2"/>
  <c r="C2" i="2" s="1"/>
  <c r="A3" i="2"/>
  <c r="C3" i="2" s="1"/>
  <c r="A4" i="2"/>
  <c r="C4" i="2" s="1"/>
  <c r="A5" i="2"/>
  <c r="C5" i="2" s="1"/>
  <c r="A6" i="2"/>
  <c r="C6" i="2" s="1"/>
  <c r="A7" i="2"/>
  <c r="C7" i="2" s="1"/>
  <c r="A8" i="2"/>
  <c r="C8" i="2" s="1"/>
  <c r="A9" i="2"/>
  <c r="C9" i="2" s="1"/>
  <c r="A10" i="2"/>
  <c r="C10" i="2" s="1"/>
  <c r="A11" i="2"/>
  <c r="C11" i="2" s="1"/>
  <c r="A12" i="2"/>
  <c r="C12" i="2" s="1"/>
  <c r="A13" i="2"/>
  <c r="C13" i="2" s="1"/>
  <c r="A14" i="2"/>
  <c r="C14" i="2" s="1"/>
  <c r="A15" i="2"/>
  <c r="C15" i="2" s="1"/>
  <c r="A16" i="2"/>
  <c r="C16" i="2" s="1"/>
  <c r="A1" i="2"/>
  <c r="C1" i="2" s="1"/>
</calcChain>
</file>

<file path=xl/sharedStrings.xml><?xml version="1.0" encoding="utf-8"?>
<sst xmlns="http://schemas.openxmlformats.org/spreadsheetml/2006/main" count="35" uniqueCount="30">
  <si>
    <t>编号</t>
    <phoneticPr fontId="2" type="noConversion"/>
  </si>
  <si>
    <t>常规组</t>
    <phoneticPr fontId="2" type="noConversion"/>
  </si>
  <si>
    <t>稀有组</t>
    <phoneticPr fontId="2" type="noConversion"/>
  </si>
  <si>
    <t>首次掉落</t>
    <phoneticPr fontId="2" type="noConversion"/>
  </si>
  <si>
    <t>名称</t>
    <phoneticPr fontId="2" type="noConversion"/>
  </si>
  <si>
    <t>稀有组编号</t>
    <phoneticPr fontId="2" type="noConversion"/>
  </si>
  <si>
    <t>是否钻石</t>
    <phoneticPr fontId="2" type="noConversion"/>
  </si>
  <si>
    <t>钻石消耗</t>
    <phoneticPr fontId="2" type="noConversion"/>
  </si>
  <si>
    <t>普通祭祀</t>
    <phoneticPr fontId="2" type="noConversion"/>
  </si>
  <si>
    <t>普通十连抽</t>
    <phoneticPr fontId="2" type="noConversion"/>
  </si>
  <si>
    <t>高级祭祀</t>
    <phoneticPr fontId="2" type="noConversion"/>
  </si>
  <si>
    <t>高级十连抽</t>
    <phoneticPr fontId="2" type="noConversion"/>
  </si>
  <si>
    <t>友情祭祀</t>
    <phoneticPr fontId="2" type="noConversion"/>
  </si>
  <si>
    <t>友情十连抽</t>
    <phoneticPr fontId="2" type="noConversion"/>
  </si>
  <si>
    <t>积分抽</t>
    <phoneticPr fontId="2" type="noConversion"/>
  </si>
  <si>
    <t>[]</t>
    <phoneticPr fontId="2" type="noConversion"/>
  </si>
  <si>
    <t>{"a":"attr","t":"rmbmoney","n":220}</t>
    <phoneticPr fontId="2" type="noConversion"/>
  </si>
  <si>
    <t>{"a":"attr","t":"rmbmoney","n":2000}</t>
    <phoneticPr fontId="2" type="noConversion"/>
  </si>
  <si>
    <t>{"a":"item","t":"2009","n":1}</t>
    <phoneticPr fontId="2" type="noConversion"/>
  </si>
  <si>
    <t>{"a":"item","t":"2009","n":10}</t>
    <phoneticPr fontId="2" type="noConversion"/>
  </si>
  <si>
    <t>{"a":"item","t":"2010","n":1}</t>
    <phoneticPr fontId="2" type="noConversion"/>
  </si>
  <si>
    <t>{"a":"item","t":"2010","n":10}</t>
    <phoneticPr fontId="2" type="noConversion"/>
  </si>
  <si>
    <t>抽奖消耗</t>
    <phoneticPr fontId="2" type="noConversion"/>
  </si>
  <si>
    <t>抽奖次数</t>
    <phoneticPr fontId="2" type="noConversion"/>
  </si>
  <si>
    <t>积分</t>
    <phoneticPr fontId="2" type="noConversion"/>
  </si>
  <si>
    <t>免费次数</t>
    <phoneticPr fontId="2" type="noConversion"/>
  </si>
  <si>
    <t>{"a":"item","t":"2013","n":10}</t>
    <phoneticPr fontId="2" type="noConversion"/>
  </si>
  <si>
    <t>{"a":"item","t":"2013","n":90}</t>
    <phoneticPr fontId="2" type="noConversion"/>
  </si>
  <si>
    <t>,</t>
    <phoneticPr fontId="2" type="noConversion"/>
  </si>
  <si>
    <t>[8,24,45,76,92,119,135,152,187,217,233,272,314,351,412,510,660,800,1000]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</si>
</sst>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sz val="9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left" vertical="top"/>
    </xf>
    <xf numFmtId="0" fontId="1" fillId="2" borderId="0" xfId="0" applyFont="1" applyFill="1" applyAlignment="1">
      <alignment horizontal="left" vertical="top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tabSelected="1" workbookViewId="0">
      <selection activeCell="I4" sqref="I4"/>
    </sheetView>
  </sheetViews>
  <sheetFormatPr defaultRowHeight="17.25" x14ac:dyDescent="0.3"/>
  <cols>
    <col min="1" max="1" width="8.88671875" style="1"/>
    <col min="2" max="2" width="10.44140625" style="1" bestFit="1" customWidth="1"/>
    <col min="3" max="5" width="10.44140625" style="1" customWidth="1"/>
    <col min="6" max="8" width="8.88671875" style="1"/>
    <col min="9" max="9" width="68.88671875" style="1" customWidth="1"/>
    <col min="10" max="10" width="32.6640625" style="1" bestFit="1" customWidth="1"/>
    <col min="11" max="11" width="8.88671875" style="1"/>
    <col min="12" max="12" width="33.77734375" style="1" bestFit="1" customWidth="1"/>
    <col min="13" max="16384" width="8.88671875" style="1"/>
  </cols>
  <sheetData>
    <row r="1" spans="1:12" s="2" customFormat="1" ht="18" x14ac:dyDescent="0.3">
      <c r="A1" s="2" t="s">
        <v>0</v>
      </c>
      <c r="B1" s="2" t="s">
        <v>4</v>
      </c>
      <c r="C1" s="2" t="s">
        <v>23</v>
      </c>
      <c r="D1" s="2" t="s">
        <v>24</v>
      </c>
      <c r="E1" s="2" t="s">
        <v>25</v>
      </c>
      <c r="F1" s="2" t="s">
        <v>1</v>
      </c>
      <c r="G1" s="2" t="s">
        <v>2</v>
      </c>
      <c r="H1" s="2" t="s">
        <v>3</v>
      </c>
      <c r="I1" s="2" t="s">
        <v>5</v>
      </c>
      <c r="J1" s="2" t="s">
        <v>22</v>
      </c>
      <c r="K1" s="2" t="s">
        <v>6</v>
      </c>
      <c r="L1" s="2" t="s">
        <v>7</v>
      </c>
    </row>
    <row r="2" spans="1:12" x14ac:dyDescent="0.3">
      <c r="A2" s="1">
        <v>1</v>
      </c>
      <c r="B2" s="1" t="s">
        <v>8</v>
      </c>
      <c r="C2" s="1">
        <v>1</v>
      </c>
      <c r="D2" s="1">
        <v>1</v>
      </c>
      <c r="E2" s="1">
        <v>1</v>
      </c>
      <c r="F2" s="1">
        <v>100000</v>
      </c>
      <c r="H2" s="1">
        <v>100002</v>
      </c>
      <c r="I2" s="1" t="s">
        <v>15</v>
      </c>
      <c r="J2" s="1" t="s">
        <v>18</v>
      </c>
      <c r="K2" s="1">
        <v>0</v>
      </c>
    </row>
    <row r="3" spans="1:12" x14ac:dyDescent="0.3">
      <c r="A3" s="1">
        <v>2</v>
      </c>
      <c r="B3" s="1" t="s">
        <v>9</v>
      </c>
      <c r="C3" s="1">
        <v>10</v>
      </c>
      <c r="D3" s="1">
        <v>10</v>
      </c>
      <c r="E3" s="1">
        <v>0</v>
      </c>
      <c r="F3" s="1">
        <v>100000</v>
      </c>
      <c r="H3" s="1">
        <v>100002</v>
      </c>
      <c r="I3" s="1" t="s">
        <v>15</v>
      </c>
      <c r="J3" s="1" t="s">
        <v>19</v>
      </c>
      <c r="K3" s="1">
        <v>0</v>
      </c>
    </row>
    <row r="4" spans="1:12" x14ac:dyDescent="0.3">
      <c r="A4" s="1">
        <v>3</v>
      </c>
      <c r="B4" s="1" t="s">
        <v>10</v>
      </c>
      <c r="C4" s="1">
        <v>1</v>
      </c>
      <c r="D4" s="1">
        <v>20</v>
      </c>
      <c r="E4" s="1">
        <v>1</v>
      </c>
      <c r="F4" s="1">
        <v>100010</v>
      </c>
      <c r="G4" s="1">
        <v>100011</v>
      </c>
      <c r="H4" s="1">
        <v>100012</v>
      </c>
      <c r="I4" s="1" t="s">
        <v>29</v>
      </c>
      <c r="J4" s="1" t="s">
        <v>20</v>
      </c>
      <c r="K4" s="1">
        <v>1</v>
      </c>
      <c r="L4" s="1" t="s">
        <v>16</v>
      </c>
    </row>
    <row r="5" spans="1:12" x14ac:dyDescent="0.3">
      <c r="A5" s="1">
        <v>4</v>
      </c>
      <c r="B5" s="1" t="s">
        <v>11</v>
      </c>
      <c r="C5" s="1">
        <v>10</v>
      </c>
      <c r="D5" s="1">
        <v>200</v>
      </c>
      <c r="E5" s="1">
        <v>0</v>
      </c>
      <c r="F5" s="1">
        <v>100010</v>
      </c>
      <c r="G5" s="1">
        <v>100011</v>
      </c>
      <c r="H5" s="1">
        <v>100012</v>
      </c>
      <c r="I5" s="1" t="s">
        <v>29</v>
      </c>
      <c r="J5" s="1" t="s">
        <v>21</v>
      </c>
      <c r="K5" s="1">
        <v>1</v>
      </c>
      <c r="L5" s="1" t="s">
        <v>17</v>
      </c>
    </row>
    <row r="6" spans="1:12" x14ac:dyDescent="0.3">
      <c r="A6" s="1">
        <v>5</v>
      </c>
      <c r="B6" s="1" t="s">
        <v>12</v>
      </c>
      <c r="C6" s="1">
        <v>1</v>
      </c>
      <c r="D6" s="1">
        <v>2</v>
      </c>
      <c r="E6" s="1">
        <v>0</v>
      </c>
      <c r="F6" s="1">
        <v>100020</v>
      </c>
      <c r="H6" s="1">
        <v>100020</v>
      </c>
      <c r="I6" s="1" t="s">
        <v>15</v>
      </c>
      <c r="J6" s="1" t="s">
        <v>26</v>
      </c>
      <c r="K6" s="1">
        <v>0</v>
      </c>
    </row>
    <row r="7" spans="1:12" x14ac:dyDescent="0.3">
      <c r="A7" s="1">
        <v>6</v>
      </c>
      <c r="B7" s="1" t="s">
        <v>13</v>
      </c>
      <c r="C7" s="1">
        <v>10</v>
      </c>
      <c r="D7" s="1">
        <v>20</v>
      </c>
      <c r="E7" s="1">
        <v>0</v>
      </c>
      <c r="F7" s="1">
        <v>100020</v>
      </c>
      <c r="H7" s="1">
        <v>100020</v>
      </c>
      <c r="I7" s="1" t="s">
        <v>15</v>
      </c>
      <c r="J7" s="1" t="s">
        <v>27</v>
      </c>
      <c r="K7" s="1">
        <v>0</v>
      </c>
    </row>
    <row r="8" spans="1:12" x14ac:dyDescent="0.3">
      <c r="A8" s="1">
        <v>7</v>
      </c>
      <c r="B8" s="1" t="s">
        <v>14</v>
      </c>
      <c r="C8" s="1">
        <v>1</v>
      </c>
      <c r="D8" s="1">
        <v>0</v>
      </c>
      <c r="E8" s="1">
        <v>0</v>
      </c>
      <c r="F8" s="1">
        <v>100011</v>
      </c>
      <c r="I8" s="1" t="s">
        <v>15</v>
      </c>
      <c r="K8" s="1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G17" sqref="G17"/>
    </sheetView>
  </sheetViews>
  <sheetFormatPr defaultRowHeight="17.25" x14ac:dyDescent="0.3"/>
  <sheetData>
    <row r="1" spans="1:7" x14ac:dyDescent="0.3">
      <c r="A1">
        <f ca="1">RAND()*20</f>
        <v>2.2101853756310486</v>
      </c>
      <c r="B1">
        <v>0</v>
      </c>
      <c r="C1">
        <f ca="1">INT(A1+B1)</f>
        <v>2</v>
      </c>
      <c r="G1" t="s">
        <v>28</v>
      </c>
    </row>
    <row r="2" spans="1:7" x14ac:dyDescent="0.3">
      <c r="A2">
        <f t="shared" ref="A2:A26" ca="1" si="0">RAND()*20</f>
        <v>4.8643735796451981E-2</v>
      </c>
      <c r="B2">
        <v>20</v>
      </c>
      <c r="C2">
        <f t="shared" ref="C2:C16" ca="1" si="1">INT(A2+B2)</f>
        <v>20</v>
      </c>
      <c r="F2">
        <v>8</v>
      </c>
      <c r="G2">
        <f>F2</f>
        <v>8</v>
      </c>
    </row>
    <row r="3" spans="1:7" x14ac:dyDescent="0.3">
      <c r="A3">
        <f t="shared" ca="1" si="0"/>
        <v>12.13302923314064</v>
      </c>
      <c r="B3">
        <v>40</v>
      </c>
      <c r="C3">
        <f t="shared" ca="1" si="1"/>
        <v>52</v>
      </c>
      <c r="F3">
        <v>24</v>
      </c>
      <c r="G3" t="str">
        <f>G2&amp;$G$1&amp;F3</f>
        <v>8,24</v>
      </c>
    </row>
    <row r="4" spans="1:7" x14ac:dyDescent="0.3">
      <c r="A4">
        <f t="shared" ca="1" si="0"/>
        <v>15.441313971414639</v>
      </c>
      <c r="B4">
        <v>60</v>
      </c>
      <c r="C4">
        <f t="shared" ca="1" si="1"/>
        <v>75</v>
      </c>
      <c r="F4">
        <v>45</v>
      </c>
      <c r="G4" t="str">
        <f t="shared" ref="G4:G17" si="2">G3&amp;$G$1&amp;F4</f>
        <v>8,24,45</v>
      </c>
    </row>
    <row r="5" spans="1:7" x14ac:dyDescent="0.3">
      <c r="A5">
        <f t="shared" ca="1" si="0"/>
        <v>8.9920685993465366</v>
      </c>
      <c r="B5">
        <v>80</v>
      </c>
      <c r="C5">
        <f ca="1">INT(A5+B5)</f>
        <v>88</v>
      </c>
      <c r="F5">
        <v>76</v>
      </c>
      <c r="G5" t="str">
        <f t="shared" si="2"/>
        <v>8,24,45,76</v>
      </c>
    </row>
    <row r="6" spans="1:7" x14ac:dyDescent="0.3">
      <c r="A6">
        <f t="shared" ca="1" si="0"/>
        <v>8.8782014165166139</v>
      </c>
      <c r="B6">
        <v>100</v>
      </c>
      <c r="C6">
        <f t="shared" ca="1" si="1"/>
        <v>108</v>
      </c>
      <c r="F6">
        <v>92</v>
      </c>
      <c r="G6" t="str">
        <f t="shared" si="2"/>
        <v>8,24,45,76,92</v>
      </c>
    </row>
    <row r="7" spans="1:7" x14ac:dyDescent="0.3">
      <c r="A7">
        <f t="shared" ca="1" si="0"/>
        <v>13.232679278320507</v>
      </c>
      <c r="B7">
        <v>125</v>
      </c>
      <c r="C7">
        <f t="shared" ca="1" si="1"/>
        <v>138</v>
      </c>
      <c r="F7">
        <v>119</v>
      </c>
      <c r="G7" t="str">
        <f t="shared" si="2"/>
        <v>8,24,45,76,92,119</v>
      </c>
    </row>
    <row r="8" spans="1:7" x14ac:dyDescent="0.3">
      <c r="A8">
        <f t="shared" ca="1" si="0"/>
        <v>11.728391421557225</v>
      </c>
      <c r="B8">
        <v>150</v>
      </c>
      <c r="C8">
        <f ca="1">INT(A8+B8)</f>
        <v>161</v>
      </c>
      <c r="F8">
        <v>135</v>
      </c>
      <c r="G8" t="str">
        <f t="shared" si="2"/>
        <v>8,24,45,76,92,119,135</v>
      </c>
    </row>
    <row r="9" spans="1:7" x14ac:dyDescent="0.3">
      <c r="A9">
        <f t="shared" ca="1" si="0"/>
        <v>15.611175401576906</v>
      </c>
      <c r="B9">
        <v>175</v>
      </c>
      <c r="C9">
        <f ca="1">INT(A9+B9)</f>
        <v>190</v>
      </c>
      <c r="F9">
        <v>152</v>
      </c>
      <c r="G9" t="str">
        <f t="shared" si="2"/>
        <v>8,24,45,76,92,119,135,152</v>
      </c>
    </row>
    <row r="10" spans="1:7" x14ac:dyDescent="0.3">
      <c r="A10">
        <f t="shared" ca="1" si="0"/>
        <v>10.119142114677725</v>
      </c>
      <c r="B10">
        <v>200</v>
      </c>
      <c r="C10">
        <f ca="1">INT(A10+B10)</f>
        <v>210</v>
      </c>
      <c r="F10">
        <v>187</v>
      </c>
      <c r="G10" t="str">
        <f t="shared" si="2"/>
        <v>8,24,45,76,92,119,135,152,187</v>
      </c>
    </row>
    <row r="11" spans="1:7" x14ac:dyDescent="0.3">
      <c r="A11">
        <f t="shared" ca="1" si="0"/>
        <v>1.8105602590168934</v>
      </c>
      <c r="B11">
        <f>200+100/3</f>
        <v>233.33333333333334</v>
      </c>
      <c r="C11">
        <f ca="1">INT(A11+B11)</f>
        <v>235</v>
      </c>
      <c r="F11">
        <v>217</v>
      </c>
      <c r="G11" t="str">
        <f t="shared" si="2"/>
        <v>8,24,45,76,92,119,135,152,187,217</v>
      </c>
    </row>
    <row r="12" spans="1:7" x14ac:dyDescent="0.3">
      <c r="A12">
        <f t="shared" ca="1" si="0"/>
        <v>7.4679798234488377</v>
      </c>
      <c r="B12">
        <f>200+200/3</f>
        <v>266.66666666666669</v>
      </c>
      <c r="C12">
        <f t="shared" ca="1" si="1"/>
        <v>274</v>
      </c>
      <c r="F12">
        <v>233</v>
      </c>
      <c r="G12" t="str">
        <f t="shared" si="2"/>
        <v>8,24,45,76,92,119,135,152,187,217,233</v>
      </c>
    </row>
    <row r="13" spans="1:7" x14ac:dyDescent="0.3">
      <c r="A13">
        <f t="shared" ca="1" si="0"/>
        <v>17.839978882909968</v>
      </c>
      <c r="B13">
        <f>200+300/3</f>
        <v>300</v>
      </c>
      <c r="C13">
        <f t="shared" ca="1" si="1"/>
        <v>317</v>
      </c>
      <c r="F13">
        <v>272</v>
      </c>
      <c r="G13" t="str">
        <f t="shared" si="2"/>
        <v>8,24,45,76,92,119,135,152,187,217,233,272</v>
      </c>
    </row>
    <row r="14" spans="1:7" x14ac:dyDescent="0.3">
      <c r="A14">
        <f t="shared" ca="1" si="0"/>
        <v>16.737745862473322</v>
      </c>
      <c r="B14">
        <v>350</v>
      </c>
      <c r="C14">
        <f t="shared" ca="1" si="1"/>
        <v>366</v>
      </c>
      <c r="F14">
        <v>314</v>
      </c>
      <c r="G14" t="str">
        <f t="shared" si="2"/>
        <v>8,24,45,76,92,119,135,152,187,217,233,272,314</v>
      </c>
    </row>
    <row r="15" spans="1:7" x14ac:dyDescent="0.3">
      <c r="A15">
        <f t="shared" ca="1" si="0"/>
        <v>3.6206318949439087</v>
      </c>
      <c r="B15">
        <v>400</v>
      </c>
      <c r="C15">
        <f t="shared" ca="1" si="1"/>
        <v>403</v>
      </c>
      <c r="F15">
        <v>351</v>
      </c>
      <c r="G15" t="str">
        <f t="shared" si="2"/>
        <v>8,24,45,76,92,119,135,152,187,217,233,272,314,351</v>
      </c>
    </row>
    <row r="16" spans="1:7" x14ac:dyDescent="0.3">
      <c r="A16">
        <f t="shared" ca="1" si="0"/>
        <v>9.102935946093055</v>
      </c>
      <c r="B16">
        <v>500</v>
      </c>
      <c r="C16">
        <f t="shared" ca="1" si="1"/>
        <v>509</v>
      </c>
      <c r="F16">
        <v>412</v>
      </c>
      <c r="G16" t="str">
        <f t="shared" si="2"/>
        <v>8,24,45,76,92,119,135,152,187,217,233,272,314,351,412</v>
      </c>
    </row>
    <row r="17" spans="6:7" x14ac:dyDescent="0.3">
      <c r="F17">
        <v>510</v>
      </c>
      <c r="G17" t="str">
        <f t="shared" si="2"/>
        <v>8,24,45,76,92,119,135,152,187,217,233,272,314,351,412,510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2018-05-24T05:44:24Z</dcterms:created>
  <dcterms:modified xsi:type="dcterms:W3CDTF">2018-09-12T02:15:05Z</dcterms:modified>
</cp:coreProperties>
</file>