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神器属性" sheetId="1" r:id="rId1"/>
    <sheet name="神器技能" sheetId="2" r:id="rId2"/>
    <sheet name="技能描述" sheetId="4" r:id="rId3"/>
    <sheet name="数值设定" sheetId="3" r:id="rId4"/>
  </sheets>
  <calcPr calcId="144525"/>
</workbook>
</file>

<file path=xl/sharedStrings.xml><?xml version="1.0" encoding="utf-8"?>
<sst xmlns="http://schemas.openxmlformats.org/spreadsheetml/2006/main" count="2795" uniqueCount="289">
  <si>
    <t>神器ID</t>
  </si>
  <si>
    <t>神器等级</t>
  </si>
  <si>
    <t>神器名字</t>
  </si>
  <si>
    <t>神器编号</t>
  </si>
  <si>
    <t>攻击加成</t>
  </si>
  <si>
    <t>生命加成</t>
  </si>
  <si>
    <t>毁灭之刃</t>
  </si>
  <si>
    <t>落日神弓</t>
  </si>
  <si>
    <t>神恩法阵</t>
  </si>
  <si>
    <t>真王巨剑</t>
  </si>
  <si>
    <t>噬龙长枪</t>
  </si>
  <si>
    <t>剧毒之刺</t>
  </si>
  <si>
    <t>技能等级</t>
  </si>
  <si>
    <t>技能</t>
  </si>
  <si>
    <t>技能名字</t>
  </si>
  <si>
    <t>技能图标</t>
  </si>
  <si>
    <t>技能描述</t>
  </si>
  <si>
    <t>绝杀</t>
  </si>
  <si>
    <t>shenbing_01</t>
  </si>
  <si>
    <t>唤醒毁灭之力，对随机2名敌人造成$300$点真实伤害并流血，持续造成133点流血伤害，持续3回合</t>
  </si>
  <si>
    <t>唤醒毁灭之力，对随机2名敌人造成$1916$点真实伤害并流血，持续造成1072点流血伤害，持续3回合</t>
  </si>
  <si>
    <t>唤醒毁灭之力，对随机2名敌人造成$3031$点真实伤害并流血，持续造成1842点流血伤害，持续3回合</t>
  </si>
  <si>
    <t>唤醒毁灭之力，对随机2名敌人造成$4146$点真实伤害并流血，持续造成2612点流血伤害，持续3回合</t>
  </si>
  <si>
    <t>唤醒毁灭之力，对随机2名敌人造成$5261$点真实伤害并流血，持续造成3382点流血伤害，持续3回合</t>
  </si>
  <si>
    <t>唤醒毁灭之力，对随机2名敌人造成$6376$点真实伤害并流血，持续造成4152点流血伤害，持续3回合</t>
  </si>
  <si>
    <t>唤醒毁灭之力，对随机2名敌人造成$7491$点真实伤害并流血，持续造成4922点流血伤害，持续3回合</t>
  </si>
  <si>
    <t>唤醒毁灭之力，对随机3名敌人造成$11611$点真实伤害并流血，持续造成7842点流血伤害，持续3回合</t>
  </si>
  <si>
    <t>唤醒毁灭之力，对随机3名敌人造成$15731$点真实伤害并流血，持续造成10762点流血伤害，持续3回合</t>
  </si>
  <si>
    <t>唤醒毁灭之力，对随机3名敌人造成$19851$点真实伤害并流血，持续造成13682点流血伤害，持续3回合</t>
  </si>
  <si>
    <t>唤醒毁灭之力，对随机3名敌人造成$23971$点真实伤害并流血，持续造成16602点流血伤害，持续3回合</t>
  </si>
  <si>
    <t>唤醒毁灭之力，对随机3名敌人造成$28091$点真实伤害并流血，持续造成19522点流血伤害，持续3回合</t>
  </si>
  <si>
    <t>唤醒毁灭之力，对随机3名敌人造成$32211$点真实伤害并流血，持续造成22442点流血伤害，持续3回合</t>
  </si>
  <si>
    <t>唤醒毁灭之力，对随机4名敌人造成$50981$点真实伤害并流血，持续造成35862点流血伤害，持续3回合，增加己方随机4名英雄对流血目标10%伤害加成2回合</t>
  </si>
  <si>
    <t>唤醒毁灭之力，对随机4名敌人造成$69751$点真实伤害并流血，持续造成49282点流血伤害，持续3回合，增加己方随机4名英雄对流血目标15%伤害加成2回合</t>
  </si>
  <si>
    <t>唤醒毁灭之力，对随机4名敌人造成$88521$点真实伤害并流血，持续造成62702点流血伤害，持续3回合，增加己方随机4名英雄对流血目标20%伤害加成2回合</t>
  </si>
  <si>
    <t>唤醒毁灭之力，对随机4名敌人造成$107291$点真实伤害并流血，持续造成76122点流血伤害，持续3回合，增加己方随机4名英雄对流血目标25%伤害加成2回合</t>
  </si>
  <si>
    <t>唤醒毁灭之力，对随机4名敌人造成$126061$点真实伤害并流血，持续造成89542点流血伤害，持续3回合，增加己方随机4名英雄对流血目标30%伤害加成2回合</t>
  </si>
  <si>
    <t>唤醒毁灭之力，对随机4名敌人造成$144831$点真实伤害并流血，持续造成102962点流血伤害，持续3回合，增加己方随机4名英雄对流血目标35%伤害加成2回合</t>
  </si>
  <si>
    <t>唤醒毁灭之力，对随机4名敌人造成$164951$点真实伤害并流血，持续造成126882点流血伤害，持续3回合，增加己方随机4名英雄对流血目标40%伤害加成2回合</t>
  </si>
  <si>
    <t>唤醒毁灭之力，对随机4名敌人造成$185071$点真实伤害并流血，持续造成150802点流血伤害，持续3回合，增加己方随机4名英雄对流血目标45%伤害加成2回合</t>
  </si>
  <si>
    <t>唤醒毁灭之力，对随机4名敌人造成$205191$点真实伤害并流血，持续造成174722点流血伤害，持续3回合，增加己方随机4名英雄对流血目标50%伤害加成2回合</t>
  </si>
  <si>
    <t>唤醒毁灭之力，对随机4名敌人造成$225311$点真实伤害并流血，持续造成198642点流血伤害，持续3回合，增加己方随机4名英雄对流血目标55%伤害加成2回合</t>
  </si>
  <si>
    <t>唤醒毁灭之力，对随机4名敌人造成$245431$点真实伤害并流血，持续造成222562点流血伤害，持续3回合，增加己方随机4名英雄对流血目标60%伤害加成2回合</t>
  </si>
  <si>
    <t>唤醒毁灭之力，对随机4名敌人造成$265600$点真实伤害并流血，持续造成246500点流血伤害，持续3回合，增加己方随机4名英雄对流血目标65%伤害加成2回合</t>
  </si>
  <si>
    <t>唤醒毁灭之力，对随机4名敌人造成$285671$点真实伤害并流血，持续造成261611点流血伤害，持续3回合，增加己方随机4名英雄对流血目标70%伤害加成2回合</t>
  </si>
  <si>
    <t>唤醒毁灭之力，对随机4名敌人造成$305791$点真实伤害并流血，持续造成276722点流血伤害，持续3回合，增加己方随机4名英雄对流血目标75%伤害加成2回合</t>
  </si>
  <si>
    <t>唤醒毁灭之力，对随机4名敌人造成$325911$点真实伤害并流血，持续造成291833点流血伤害，持续3回合，增加己方随机4名英雄对流血目标80%伤害加成2回合</t>
  </si>
  <si>
    <t>唤醒毁灭之力，对随机4名敌人造成$346031$点真实伤害并流血，持续造成306944点流血伤害，持续3回合，增加己方随机4名英雄对流血目标85%伤害加成2回合</t>
  </si>
  <si>
    <t>唤醒毁灭之力，对随机4名敌人造成$366151$点真实伤害并流血，持续造成322055点流血伤害，持续3回合，增加己方随机4名英雄对流血目标90%伤害加成2回合</t>
  </si>
  <si>
    <t>唤醒毁灭之力，对随机4名敌人造成$386271$点真实伤害并流血，持续造成337166点流血伤害，持续3回合，增加己方随机4名英雄对流血目标95%伤害加成2回合</t>
  </si>
  <si>
    <t>唤醒毁灭之力，对随机4名敌人造成$406391$点真实伤害并流血，持续造成352277点流血伤害，持续3回合，增加己方随机4名英雄对流血目标100%伤害加成2回合</t>
  </si>
  <si>
    <t>唤醒毁灭之力，对随机4名敌人造成$426511$点真实伤害并流血，持续造成367388点流血伤害，持续3回合，增加己方随机4名英雄对流血目标105%伤害加成2回合</t>
  </si>
  <si>
    <t>重伤</t>
  </si>
  <si>
    <t>shenbing_02</t>
  </si>
  <si>
    <t>以上古圣贤的名义，对随机2名敌人造成$850$点真实伤害</t>
  </si>
  <si>
    <t>以上古圣贤的名义，对随机2名敌人造成$3288$点真实伤害</t>
  </si>
  <si>
    <t>以上古圣贤的名义，对随机2名敌人造成$5493$点真实伤害</t>
  </si>
  <si>
    <t>以上古圣贤的名义，对随机2名敌人造成$7698$点真实伤害</t>
  </si>
  <si>
    <t>以上古圣贤的名义，对随机2名敌人造成$9903$点真实伤害</t>
  </si>
  <si>
    <t>以上古圣贤的名义，对随机2名敌人造成$12108$点真实伤害</t>
  </si>
  <si>
    <t>以上古圣贤的名义，对随机2名敌人造成$14313$点真实伤害</t>
  </si>
  <si>
    <t>以上古圣贤的名义，对随机3名敌人造成$20918$点真实伤害，同时降低其2%防御，持续3回合</t>
  </si>
  <si>
    <t>以上古圣贤的名义，对随机3名敌人造成$27523$点真实伤害，同时降低其4%防御，持续3回合</t>
  </si>
  <si>
    <t>以上古圣贤的名义，对随机3名敌人造成$34128$点真实伤害，同时降低其5%防御，持续3回合</t>
  </si>
  <si>
    <t>以上古圣贤的名义，对随机3名敌人造成$40733$点真实伤害，同时降低其7%防御，持续3回合</t>
  </si>
  <si>
    <t>以上古圣贤的名义，对随机3名敌人造成$47338$点真实伤害，同时降低其9%防御，持续3回合</t>
  </si>
  <si>
    <t>以上古圣贤的名义，对随机3名敌人造成$53943$点真实伤害，同时降低其10%防御，持续3回合</t>
  </si>
  <si>
    <t>以上古圣贤的名义，对随机4名敌人造成$67848$点真实伤害，同时降低其12%防御，持续3回合，并且增加己方4名英雄7%的攻击2回合</t>
  </si>
  <si>
    <t>以上古圣贤的名义，对随机4名敌人造成$81753$点真实伤害，同时降低其14%防御，持续3回合，并且增加己方4名英雄9%的攻击2回合</t>
  </si>
  <si>
    <t>以上古圣贤的名义，对随机4名敌人造成$95658$点真实伤害，同时降低其15%防御，持续3回合，并且增加己方4名英雄10%的攻击2回合</t>
  </si>
  <si>
    <t>以上古圣贤的名义，对随机4名敌人造成$109563$点真实伤害，同时降低其17%防御，持续3回合，并且增加己方4名英雄12%的攻击2回合</t>
  </si>
  <si>
    <t>以上古圣贤的名义，对随机4名敌人造成$123468$点真实伤害，同时降低其19%防御，持续3回合，并且增加己方4名英雄14%的攻击2回合</t>
  </si>
  <si>
    <t>以上古圣贤的名义，对随机4名敌人造成$137373$点真实伤害，同时降低其20%防御，持续3回合，并且增加己方4名英雄15%的攻击2回合</t>
  </si>
  <si>
    <t>以上古圣贤的名义，对随机4名敌人造成$161278$点真实伤害，同时降低其22%防御和10速度，持续3回合，并且增加己方4名英雄17%的攻击2回合</t>
  </si>
  <si>
    <t>以上古圣贤的名义，对随机4名敌人造成$185183$点真实伤害，同时降低其24%防御和14速度，持续3回合，并且增加己方4名英雄19%的攻击2回合</t>
  </si>
  <si>
    <t>以上古圣贤的名义，对随机4名敌人造成$209088$点真实伤害，同时降低其25%防御和18速度，持续3回合，并且增加己方4名英雄20%的攻击2回合</t>
  </si>
  <si>
    <t>以上古圣贤的名义，对随机4名敌人造成$232993$点真实伤害，同时降低其27%防御和22速度，持续3回合，并且增加己方4名英雄22%的攻击2回合</t>
  </si>
  <si>
    <t>以上古圣贤的名义，对随机4名敌人造成$256898$点真实伤害，同时降低其29%防御和26速度，持续3回合，并且增加己方4名英雄24%的攻击2回合</t>
  </si>
  <si>
    <t>以上古圣贤的名义，对随机4名敌人造成$280800$点真实伤害，同时降低其30%防御和31速度，持续3回合，并且增加己方4名英雄25%的攻击2回合</t>
  </si>
  <si>
    <t>以上古圣贤的名义，对随机4名敌人造成$304308$点真实伤害，同时降低其32%防御和34速度，持续3回合，并且增加己方4名英雄26%的攻击2回合</t>
  </si>
  <si>
    <t>以上古圣贤的名义，对随机4名敌人造成$328213$点真实伤害，同时降低其34%防御和38速度，持续3回合，并且增加己方4名英雄27%的攻击2回合</t>
  </si>
  <si>
    <t>以上古圣贤的名义，对随机4名敌人造成$352118$点真实伤害，同时降低其36%防御和42速度，持续3回合，并且增加己方4名英雄28%的攻击2回合</t>
  </si>
  <si>
    <t>以上古圣贤的名义，对随机4名敌人造成$376023$点真实伤害，同时降低其38%防御和46速度，持续3回合，并且增加己方4名英雄29%的攻击2回合</t>
  </si>
  <si>
    <t>以上古圣贤的名义，对随机4名敌人造成$399928$点真实伤害，同时降低其40%防御和50速度，持续3回合，并且增加己方4名英雄30%的攻击2回合</t>
  </si>
  <si>
    <t>以上古圣贤的名义，对随机4名敌人造成$423833$点真实伤害，同时降低其42%防御和54速度，持续3回合，并且增加己方4名英雄31%的攻击2回合</t>
  </si>
  <si>
    <t>以上古圣贤的名义，对随机4名敌人造成$447738$点真实伤害，同时降低其44%防御和58速度，持续3回合，并且增加己方4名英雄32%的攻击2回合</t>
  </si>
  <si>
    <t>以上古圣贤的名义，对随机4名敌人造成$471643$点真实伤害，同时降低其46%防御和62速度，持续3回合，并且增加己方4名英雄33%的攻击2回合</t>
  </si>
  <si>
    <t>滋养</t>
  </si>
  <si>
    <t>shenbing_03</t>
  </si>
  <si>
    <t>唤醒神的恩泽，对随机2名敌人造成$1500$点真实伤害，同时恢复随机3名己方英雄5%生命</t>
  </si>
  <si>
    <t>唤醒神的恩泽，对随机2名敌人造成$2949$点真实伤害，同时恢复随机3名己方英雄5%生命</t>
  </si>
  <si>
    <t>唤醒神的恩泽，对随机2名敌人造成$4354$点真实伤害，同时恢复随机3名己方英雄5%生命</t>
  </si>
  <si>
    <t>唤醒神的恩泽，对随机2名敌人造成$5759$点真实伤害，同时恢复随机3名己方英雄6%生命</t>
  </si>
  <si>
    <t>唤醒神的恩泽，对随机2名敌人造成$7164$点真实伤害，同时恢复随机3名己方英雄6%生命</t>
  </si>
  <si>
    <t>唤醒神的恩泽，对随机2名敌人造成$8569$点真实伤害，同时恢复随机3名己方英雄7%生命</t>
  </si>
  <si>
    <t>唤醒神的恩泽，对随机2名敌人造成$9974$点真实伤害，同时恢复随机3名己方英雄7%生命</t>
  </si>
  <si>
    <t>唤醒神的恩泽，对随机2名敌人造成$14644$点真实伤害，同时恢复随机3名己方英雄8%生命，增加2%的防御2回合</t>
  </si>
  <si>
    <t>唤醒神的恩泽，对随机2名敌人造成$19314$点真实伤害，同时恢复随机3名己方英雄8%生命，增加4%的防御2回合</t>
  </si>
  <si>
    <t>唤醒神的恩泽，对随机2名敌人造成$23984$点真实伤害，同时恢复随机3名己方英雄9%生命，增加5%的防御2回合</t>
  </si>
  <si>
    <t>唤醒神的恩泽，对随机2名敌人造成$28654$点真实伤害，同时恢复随机3名己方英雄9%生命，增加7%的防御2回合</t>
  </si>
  <si>
    <t>唤醒神的恩泽，对随机2名敌人造成$33324$点真实伤害，同时恢复随机3名己方英雄10%生命，增加9%的防御2回合</t>
  </si>
  <si>
    <t>唤醒神的恩泽，对随机2名敌人造成$37994$点真实伤害，同时恢复随机3名己方英雄10%生命，增加10%的防御2回合</t>
  </si>
  <si>
    <t>唤醒神的恩泽，对随机3名敌人造成$47664$点真实伤害，同时恢复随机4名己方英雄11%生命，增加12%的防御2回合</t>
  </si>
  <si>
    <t>唤醒神的恩泽，对随机3名敌人造成$57334$点真实伤害，同时恢复随机4名己方英雄11%生命，增加14%的防御2回合</t>
  </si>
  <si>
    <t>唤醒神的恩泽，对随机3名敌人造成$67004$点真实伤害，同时恢复随机4名己方英雄12%生命，增加15%的防御2回合</t>
  </si>
  <si>
    <t>唤醒神的恩泽，对随机3名敌人造成$76674$点真实伤害，同时恢复随机4名己方英雄12%生命，增加17%的防御2回合</t>
  </si>
  <si>
    <t>唤醒神的恩泽，对随机3名敌人造成$86344$点真实伤害，同时恢复随机4名己方英雄13%生命，增加19%的防御2回合</t>
  </si>
  <si>
    <t>唤醒神的恩泽，对随机3名敌人造成$96014$点真实伤害，同时恢复随机4名己方英雄14%生命，增加20%的防御2回合</t>
  </si>
  <si>
    <t>唤醒神的恩泽，对随机4名敌人造成$109684$点真实伤害，同时恢复随机4名己方英雄15%生命，增加22%的防御和7%的攻击2回合</t>
  </si>
  <si>
    <t>唤醒神的恩泽，对随机4名敌人造成$123354$点真实伤害，同时恢复随机4名己方英雄16%生命，增加24%的防御和9%的攻击2回合</t>
  </si>
  <si>
    <t>唤醒神的恩泽，对随机4名敌人造成$137024$点真实伤害，同时恢复随机4名己方英雄17%生命，增加25%的防御和10%的攻击2回合</t>
  </si>
  <si>
    <t>唤醒神的恩泽，对随机4名敌人造成$150694$点真实伤害，同时恢复随机4名己方英雄18%生命，增加27%的防御和12%的攻击2回合</t>
  </si>
  <si>
    <t>唤醒神的恩泽，对随机4名敌人造成$164364$点真实伤害，同时恢复随机4名己方英雄19%生命，增加29%的防御和14%的攻击2回合</t>
  </si>
  <si>
    <t>唤醒神的恩泽，对随机4名敌人造成$178000$点真实伤害，同时恢复随机4名己方英雄20%生命，增加30.5%的防御和15%的攻击2回合</t>
  </si>
  <si>
    <t>唤醒神的恩泽，对随机4名敌人造成$190904$点真实伤害，同时恢复随机4名己方英雄21%生命，增加31%的防御和16%的攻击2回合</t>
  </si>
  <si>
    <t>唤醒神的恩泽，对随机4名敌人造成$204574$点真实伤害，同时恢复随机4名己方英雄22%生命，增加32%的防御和17%的攻击2回合</t>
  </si>
  <si>
    <t>唤醒神的恩泽，对随机4名敌人造成$218244$点真实伤害，同时恢复随机4名己方英雄23%生命，增加33%的防御和18%的攻击2回合</t>
  </si>
  <si>
    <t>唤醒神的恩泽，对随机4名敌人造成$231914$点真实伤害，同时恢复随机4名己方英雄24%生命，增加34%的防御和19%的攻击2回合</t>
  </si>
  <si>
    <t>唤醒神的恩泽，对随机4名敌人造成$245584$点真实伤害，同时恢复随机4名己方英雄25%生命，增加35%的防御和20%的攻击2回合</t>
  </si>
  <si>
    <t>唤醒神的恩泽，对随机4名敌人造成$259254$点真实伤害，同时恢复随机4名己方英雄26%生命，增加36%的防御和21%的攻击2回合</t>
  </si>
  <si>
    <t>唤醒神的恩泽，对随机4名敌人造成$272924$点真实伤害，同时恢复随机4名己方英雄27%生命，增加37%的防御和22%的攻击2回合</t>
  </si>
  <si>
    <t>唤醒神的恩泽，对随机4名敌人造成$286594$点真实伤害，同时恢复随机4名己方英雄28%生命，增加38%的防御和23%的攻击2回合</t>
  </si>
  <si>
    <t>怒吼</t>
  </si>
  <si>
    <t>shenbing_04</t>
  </si>
  <si>
    <t>真王之力永垂不朽，对随机2名敌人造成$2200$点真实伤害，恢复己方随机2名英雄11点怒气</t>
  </si>
  <si>
    <t>真王之力永垂不朽，对随机2名敌人造成$4429$点真实伤害，恢复己方随机2名英雄12点怒气</t>
  </si>
  <si>
    <t>真王之力永垂不朽，对随机2名敌人造成$6684$点真实伤害，恢复己方随机2名英雄14点怒气</t>
  </si>
  <si>
    <t>真王之力永垂不朽，对随机2名敌人造成$8939$点真实伤害，恢复己方随机2名英雄15点怒气</t>
  </si>
  <si>
    <t>真王之力永垂不朽，对随机2名敌人造成$11194$点真实伤害，恢复己方随机2名英雄17点怒气</t>
  </si>
  <si>
    <t>真王之力永垂不朽，对随机2名敌人造成$13449$点真实伤害，恢复己方随机2名英雄19点怒气</t>
  </si>
  <si>
    <t>真王之力永垂不朽，对随机2名敌人造成$15704$点真实伤害，恢复己方随机2名英雄20点怒气</t>
  </si>
  <si>
    <t>真王之力永垂不朽，对随机3名敌人造成$22309$点真实伤害，恢复己方随机3名英雄22点怒气</t>
  </si>
  <si>
    <t>真王之力永垂不朽，对随机3名敌人造成$28914$点真实伤害，恢复己方随机3名英雄24点怒气</t>
  </si>
  <si>
    <t>真王之力永垂不朽，对随机3名敌人造成$35519$点真实伤害，恢复己方随机3名英雄25点怒气</t>
  </si>
  <si>
    <t>真王之力永垂不朽，对随机3名敌人造成$42124$点真实伤害，恢复己方随机3名英雄27点怒气</t>
  </si>
  <si>
    <t>真王之力永垂不朽，对随机3名敌人造成$48729$点真实伤害，恢复己方随机3名英雄29点怒气</t>
  </si>
  <si>
    <t>真王之力永垂不朽，对随机3名敌人造成$55334$点真实伤害，恢复己方随机3名英雄30点怒气</t>
  </si>
  <si>
    <t>真王之力永垂不朽，对随机4名敌人造成$69439$点真实伤害，恢复己方随机4名英雄32点怒气</t>
  </si>
  <si>
    <t>真王之力永垂不朽，对随机4名敌人造成$83544$点真实伤害，恢复己方随机4名英雄34点怒气</t>
  </si>
  <si>
    <t>真王之力永垂不朽，对随机4名敌人造成$97649$点真实伤害，恢复己方随机4名英雄35点怒气</t>
  </si>
  <si>
    <t>真王之力永垂不朽，对随机4名敌人造成$111754$点真实伤害，恢复己方随机4名英雄37点怒气</t>
  </si>
  <si>
    <t>真王之力永垂不朽，对随机4名敌人造成$125859$点真实伤害，恢复己方随机4名英雄39点怒气</t>
  </si>
  <si>
    <t>真王之力永垂不朽，对随机4名敌人造成$139964$点真实伤害，恢复己方随机4名英雄40点怒气</t>
  </si>
  <si>
    <t>真王之力永垂不朽，对随机4名敌人造成$163569$点真实伤害并且有20%的概率沉默目标2回合，恢复己方随机4名英雄42点怒气</t>
  </si>
  <si>
    <t>真王之力永垂不朽，对随机4名敌人造成$187174$点真实伤害并且有24%的概率沉默目标2回合，恢复己方随机4名英雄44点怒气</t>
  </si>
  <si>
    <t>真王之力永垂不朽，对随机4名敌人造成$210779$点真实伤害并且有28%的概率沉默目标2回合，恢复己方随机4名英雄45点怒气</t>
  </si>
  <si>
    <t>真王之力永垂不朽，对随机4名敌人造成$234384$点真实伤害并且有32%的概率沉默目标2回合，恢复己方随机4名英雄47点怒气</t>
  </si>
  <si>
    <t>真王之力永垂不朽，对随机4名敌人造成$257989$点真实伤害并且有36%的概率沉默目标2回合，恢复己方随机4名英雄49点怒气</t>
  </si>
  <si>
    <t>真王之力永垂不朽，对随机4名敌人造成$281600$点真实伤害并且有41%的概率沉默目标2回合，恢复己方随机4名英雄50点怒气</t>
  </si>
  <si>
    <t>真王之力永垂不朽，对随机4名敌人造成$304199$点真实伤害并且有44%的概率沉默目标2回合，恢复己方随机4名英雄51点怒气</t>
  </si>
  <si>
    <t>真王之力永垂不朽，对随机4名敌人造成$327804$点真实伤害并且有48%的概率沉默目标2回合，恢复己方随机4名英雄52点怒气</t>
  </si>
  <si>
    <t>真王之力永垂不朽，对随机4名敌人造成$351409$点真实伤害并且有52%的概率沉默目标2回合，恢复己方随机4名英雄53点怒气</t>
  </si>
  <si>
    <t>真王之力永垂不朽，对随机4名敌人造成$375014$点真实伤害并且有56%的概率沉默目标2回合，恢复己方随机4名英雄54点怒气</t>
  </si>
  <si>
    <t>真王之力永垂不朽，对随机4名敌人造成$398619$点真实伤害并且有60%的概率沉默目标2回合，恢复己方随机4名英雄55点怒气</t>
  </si>
  <si>
    <t>真王之力永垂不朽，对随机4名敌人造成$422224$点真实伤害并且有64%的概率沉默目标2回合，恢复己方随机4名英雄56点怒气</t>
  </si>
  <si>
    <t>真王之力永垂不朽，对随机4名敌人造成$445829$点真实伤害并且有68%的概率沉默目标2回合，恢复己方随机4名英雄57点怒气</t>
  </si>
  <si>
    <t>真王之力永垂不朽，对随机4名敌人造成$469434$点真实伤害并且有72%的概率沉默目标2回合，恢复己方随机4名英雄58点怒气</t>
  </si>
  <si>
    <t>屠龙</t>
  </si>
  <si>
    <t>shenbing_05</t>
  </si>
  <si>
    <t>屠灭巨龙之力存于其中，对随机2名敌人造成$3500$点真实伤害并且有6%的概率眩晕目标2回合</t>
  </si>
  <si>
    <t>屠灭巨龙之力存于其中，对随机2名敌人造成$5033$点真实伤害并且有7%的概率眩晕目标2回合</t>
  </si>
  <si>
    <t>屠灭巨龙之力存于其中，对随机2名敌人造成$7243$点真实伤害并且有9%的概率眩晕目标2回合</t>
  </si>
  <si>
    <t>屠灭巨龙之力存于其中，对随机2名敌人造成$9453$点真实伤害并且有10%的概率眩晕目标2回合</t>
  </si>
  <si>
    <t>屠灭巨龙之力存于其中，对随机2名敌人造成$11663$点真实伤害并且有12%的概率眩晕目标2回合</t>
  </si>
  <si>
    <t>屠灭巨龙之力存于其中，对随机2名敌人造成$13873$点真实伤害并且有14%的概率眩晕目标2回合</t>
  </si>
  <si>
    <t>屠灭巨龙之力存于其中，对随机2名敌人造成$16083$点真实伤害并且有15%的概率眩晕目标2回合</t>
  </si>
  <si>
    <t>屠灭巨龙之力存于其中，对随机3名敌人造成$22753$点真实伤害并且有17%的概率眩晕目标2回合</t>
  </si>
  <si>
    <t>屠灭巨龙之力存于其中，对随机3名敌人造成$29423$点真实伤害并且有19%的概率眩晕目标2回合</t>
  </si>
  <si>
    <t>屠灭巨龙之力存于其中，对随机3名敌人造成$36093$点真实伤害并且有20%的概率眩晕目标2回合</t>
  </si>
  <si>
    <t>屠灭巨龙之力存于其中，对随机3名敌人造成$42763$点真实伤害并且有22%的概率眩晕目标2回合</t>
  </si>
  <si>
    <t>屠灭巨龙之力存于其中，对随机3名敌人造成$49433$点真实伤害并且有24%的概率眩晕目标2回合</t>
  </si>
  <si>
    <t>屠灭巨龙之力存于其中，对随机3名敌人造成$56103$点真实伤害并且有25%的概率眩晕目标2回合</t>
  </si>
  <si>
    <t>屠灭巨龙之力存于其中，对随机4名敌人造成$75273$点真实伤害并且有25%的概率眩晕目标2回合，提升4名友方英雄5%伤害加成2回合</t>
  </si>
  <si>
    <t>屠灭巨龙之力存于其中，对随机4名敌人造成$94443$点真实伤害并且有26%的概率眩晕目标2回合，提升4名友方英雄10%伤害加成2回合</t>
  </si>
  <si>
    <t>屠灭巨龙之力存于其中，对随机4名敌人造成$113613$点真实伤害并且有27%的概率眩晕目标2回合，提升4名友方英雄15%伤害加成2回合</t>
  </si>
  <si>
    <t>屠灭巨龙之力存于其中，对随机4名敌人造成$132783$点真实伤害并且有28%的概率眩晕目标2回合，提升4名友方英雄20%伤害加成2回合</t>
  </si>
  <si>
    <t>屠灭巨龙之力存于其中，对随机4名敌人造成$151953$点真实伤害并且有29%的概率眩晕目标2回合，提升4名友方英雄25%伤害加成2回合</t>
  </si>
  <si>
    <t>屠灭巨龙之力存于其中，对随机4名敌人造成$171123$点真实伤害并且有30%的概率眩晕目标2回合，提升4名友方英雄30%伤害加成2回合</t>
  </si>
  <si>
    <t>屠灭巨龙之力存于其中，对随机4名敌人造成$202243$点真实伤害并且有31%的概率眩晕目标2回合，提升4名友方英雄35%伤害加成2回合</t>
  </si>
  <si>
    <t>屠灭巨龙之力存于其中，对随机4名敌人造成$233363$点真实伤害并且有32%的概率眩晕目标2回合，提升4名友方英雄40%伤害加成2回合</t>
  </si>
  <si>
    <t>屠灭巨龙之力存于其中，对随机4名敌人造成$264483$点真实伤害并且有33%的概率眩晕目标2回合，提升4名友方英雄45%伤害加成2回合</t>
  </si>
  <si>
    <t>屠灭巨龙之力存于其中，对随机4名敌人造成$295603$点真实伤害并且有34%的概率眩晕目标2回合，提升4名友方英雄50%伤害加成2回合</t>
  </si>
  <si>
    <t>屠灭巨龙之力存于其中，对随机4名敌人造成$326723$点真实伤害并且有35%的概率眩晕目标2回合，提升4名友方英雄55%伤害加成2回合</t>
  </si>
  <si>
    <t>屠灭巨龙之力存于其中，对随机4名敌人造成$357800$点真实伤害并且有37%的概率眩晕目标2回合，提升4名友方英雄60%伤害加成2回合</t>
  </si>
  <si>
    <t>屠灭巨龙之力存于其中，对随机4名敌人造成$387463$点真实伤害并且有38%的概率眩晕目标2回合，提升4名友方英雄65%伤害加成2回合</t>
  </si>
  <si>
    <t>屠灭巨龙之力存于其中，对随机4名敌人造成$418583$点真实伤害并且有39%的概率眩晕目标2回合，提升4名友方英雄70%伤害加成2回合</t>
  </si>
  <si>
    <t>屠灭巨龙之力存于其中，对随机4名敌人造成$449703$点真实伤害并且有40%的概率眩晕目标2回合，提升4名友方英雄75%伤害加成2回合</t>
  </si>
  <si>
    <t>屠灭巨龙之力存于其中，对随机4名敌人造成$480823$点真实伤害并且有41%的概率眩晕目标2回合，提升4名友方英雄80%伤害加成2回合</t>
  </si>
  <si>
    <t>屠灭巨龙之力存于其中，对随机4名敌人造成$511943$点真实伤害并且有42%的概率眩晕目标2回合，提升4名友方英雄85%伤害加成2回合</t>
  </si>
  <si>
    <t>屠灭巨龙之力存于其中，对随机4名敌人造成$543063$点真实伤害并且有43%的概率眩晕目标2回合，提升4名友方英雄90%伤害加成2回合</t>
  </si>
  <si>
    <t>屠灭巨龙之力存于其中，对随机4名敌人造成$574183$点真实伤害并且有44%的概率眩晕目标2回合，提升4名友方英雄95%伤害加成2回合</t>
  </si>
  <si>
    <t>屠灭巨龙之力存于其中，对随机4名敌人造成$605303$点真实伤害并且有45%的概率眩晕目标2回合，提升4名友方英雄100%伤害加成2回合</t>
  </si>
  <si>
    <t>锋刺</t>
  </si>
  <si>
    <t>shenbing_06</t>
  </si>
  <si>
    <t>剧毒之刺锋芒毕露，对随机2名敌人造成$8000$点真实伤害并中毒，持续造成4000点中毒伤害，持续3回合</t>
  </si>
  <si>
    <t>剧毒之刺锋芒毕露，对随机2名敌人造成$8899$点真实伤害并中毒，持续造成4334点中毒伤害，持续3回合</t>
  </si>
  <si>
    <t>剧毒之刺锋芒毕露，对随机2名敌人造成$10396$点真实伤害并中毒，持续造成5148点中毒伤害，持续3回合</t>
  </si>
  <si>
    <t>剧毒之刺锋芒毕露，对随机2名敌人造成$11890$点真实伤害并中毒，持续造成5963点中毒伤害，持续3回合</t>
  </si>
  <si>
    <t>剧毒之刺锋芒毕露，对随机2名敌人造成$13384$点真实伤害并中毒，持续造成6778点中毒伤害，持续3回合</t>
  </si>
  <si>
    <t>剧毒之刺锋芒毕露，对随机2名敌人造成$14880$点真实伤害并中毒，持续造成7592点中毒伤害，持续3回合</t>
  </si>
  <si>
    <t>剧毒之刺锋芒毕露，对随机2名敌人造成$16374$点真实伤害并中毒，持续造成8407点中毒伤害，持续3回合</t>
  </si>
  <si>
    <t>剧毒之刺锋芒毕露，对随机3名敌人造成$21919$点真实伤害并中毒，持续造成11496点中毒伤害，持续3回合</t>
  </si>
  <si>
    <t>剧毒之刺锋芒毕露，对随机3名敌人造成$27461$点真实伤害并中毒，持续造成14586点中毒伤害，持续3回合</t>
  </si>
  <si>
    <t>剧毒之刺锋芒毕露，对随机3名敌人造成$33006$点真实伤害并中毒，持续造成17675点中毒伤害，持续3回合</t>
  </si>
  <si>
    <t>剧毒之刺锋芒毕露，对随机3名敌人造成$38551$点真实伤害并中毒，持续造成20764点中毒伤害，持续3回合</t>
  </si>
  <si>
    <t>剧毒之刺锋芒毕露，对随机3名敌人造成$44093$点真实伤害并中毒，持续造成23854点中毒伤害，持续3回合</t>
  </si>
  <si>
    <t>剧毒之刺锋芒毕露，对随机3名敌人造成$49638$点真实伤害并中毒，持续造成26943点中毒伤害，持续3回合</t>
  </si>
  <si>
    <t>剧毒之刺锋芒毕露，对随机4名敌人造成$74929$点真实伤害并中毒，持续造成41141点中毒伤害，持续3回合，增加己方随机4名英雄对中毒目标15%伤害加成2回合</t>
  </si>
  <si>
    <t>剧毒之刺锋芒毕露，对随机4名敌人造成$100216$点真实伤害并中毒，持续造成55340点中毒伤害，持续3回合，增加己方随机4名英雄对中毒目标20%伤害加成2回合</t>
  </si>
  <si>
    <t>剧毒之刺锋芒毕露，对随机4名敌人造成$125507$点真实伤害并中毒，持续造成69538点中毒伤害，持续3回合，增加己方随机4名英雄对中毒目标25%伤害加成2回合</t>
  </si>
  <si>
    <t>剧毒之刺锋芒毕露，对随机4名敌人造成$150794$点真实伤害并中毒，持续造成83737点中毒伤害，持续3回合，增加己方随机4名英雄对中毒目标30%伤害加成2回合</t>
  </si>
  <si>
    <t>剧毒之刺锋芒毕露，对随机4名敌人造成$176085$点真实伤害并中毒，持续造成97935点中毒伤害，持续3回合，增加己方随机4名英雄对中毒目标35%伤害加成2回合</t>
  </si>
  <si>
    <t>剧毒之刺锋芒毕露，对随机4名敌人造成$201375$点真实伤害并中毒，持续造成112133点中毒伤害，持续3回合，增加己方随机4名英雄对中毒目标40%伤害加成2回合</t>
  </si>
  <si>
    <t>剧毒之刺锋芒毕露，对随机4名敌人造成$231113$点真实伤害并中毒，持续造成137441点中毒伤害，持续3回合，增加己方随机4名英雄对中毒目标45%伤害加成2回合</t>
  </si>
  <si>
    <t>剧毒之刺锋芒毕露，对随机4名敌人造成$260854$点真实伤害并中毒，持续造成162748点中毒伤害，持续3回合，增加己方随机4名英雄对中毒目标50%伤害加成2回合</t>
  </si>
  <si>
    <t>剧毒之刺锋芒毕露，对随机4名敌人造成$290595$点真实伤害并中毒，持续造成188055点中毒伤害，持续3回合，增加己方随机4名英雄对中毒目标55%伤害加成2回合</t>
  </si>
  <si>
    <t>剧毒之刺锋芒毕露，对随机4名敌人造成$316033$点真实伤害并中毒，持续造成211213点中毒伤害，持续3回合，增加己方随机4名英雄对中毒目标60%伤害加成2回合</t>
  </si>
  <si>
    <t>剧毒之刺锋芒毕露，对随机4名敌人造成$347874$点真实伤害并中毒，持续造成237570点中毒伤害，持续3回合，增加己方随机4名英雄对中毒目标66%伤害加成2回合</t>
  </si>
  <si>
    <t>剧毒之刺锋芒毕露，对随机4名敌人造成$373415$点真实伤害并中毒，持续造成260777点中毒伤害，持续3回合，增加己方随机4名英雄对中毒目标72%伤害加成2回合</t>
  </si>
  <si>
    <t>shenbing_07</t>
  </si>
  <si>
    <t>剧毒之刺锋芒毕露，对随机4名敌人造成$400721$点真实伤害并中毒，持续造成276765点中毒伤害，持续3回合，增加己方随机4名英雄对中毒目标78%伤害加成2回合</t>
  </si>
  <si>
    <t>shenbing_08</t>
  </si>
  <si>
    <t>剧毒之刺锋芒毕露，对随机4名敌人造成$428029$点真实伤害并中毒，持续造成292752点中毒伤害，持续3回合，增加己方随机4名英雄对中毒目标84%伤害加成2回合</t>
  </si>
  <si>
    <t>shenbing_09</t>
  </si>
  <si>
    <t>剧毒之刺锋芒毕露，对随机4名敌人造成$455338$点真实伤害并中毒，持续造成308740点中毒伤害，持续3回合，增加己方随机4名英雄对中毒目标90%伤害加成2回合</t>
  </si>
  <si>
    <t>shenbing_10</t>
  </si>
  <si>
    <t>剧毒之刺锋芒毕露，对随机4名敌人造成$482647$点真实伤害并中毒，持续造成324727点中毒伤害，持续3回合，增加己方随机4名英雄对中毒目标96%伤害加成2回合</t>
  </si>
  <si>
    <t>shenbing_11</t>
  </si>
  <si>
    <t>剧毒之刺锋芒毕露，对随机4名敌人造成$509955$点真实伤害并中毒，持续造成340715点中毒伤害，持续3回合，增加己方随机4名英雄对中毒目标102%伤害加成2回合</t>
  </si>
  <si>
    <t>shenbing_12</t>
  </si>
  <si>
    <t>剧毒之刺锋芒毕露，对随机4名敌人造成$537264$点真实伤害并中毒，持续造成356702点中毒伤害，持续3回合，增加己方随机4名英雄对中毒目标108%伤害加成2回合</t>
  </si>
  <si>
    <t>shenbing_13</t>
  </si>
  <si>
    <t>剧毒之刺锋芒毕露，对随机4名敌人造成$564573$点真实伤害并中毒，持续造成372690点中毒伤害，持续3回合，增加己方随机4名英雄对中毒目标114%伤害加成2回合</t>
  </si>
  <si>
    <t>shenbing_14</t>
  </si>
  <si>
    <t>剧毒之刺锋芒毕露，对随机4名敌人造成$591881$点真实伤害并中毒，持续造成388677点中毒伤害，持续3回合，增加己方随机4名英雄对中毒目标120%伤害加成2回合</t>
  </si>
  <si>
    <t>$</t>
  </si>
  <si>
    <t>唤醒毁灭之力，对前排敌人造成</t>
  </si>
  <si>
    <t>点真实伤害并流血，持续造成</t>
  </si>
  <si>
    <t>点流血伤害，持续3回合</t>
  </si>
  <si>
    <t>唤醒毁灭之力，对随机3名敌人造成</t>
  </si>
  <si>
    <t>唤醒毁灭之力，对随机4名敌人造成</t>
  </si>
  <si>
    <t>，增加己方随机4名英雄对流血目标</t>
  </si>
  <si>
    <t>%</t>
  </si>
  <si>
    <t>伤害加成2回合</t>
  </si>
  <si>
    <t>以上古圣贤的名义，对前排敌人造成</t>
  </si>
  <si>
    <t>点真实伤害</t>
  </si>
  <si>
    <t>以上古圣贤的名义，对随机3名敌人造成</t>
  </si>
  <si>
    <t>，同时降低其</t>
  </si>
  <si>
    <t>防御</t>
  </si>
  <si>
    <t>，持续3回合</t>
  </si>
  <si>
    <t>以上古圣贤的名义，对随机4名敌人造成</t>
  </si>
  <si>
    <t>，并且增加己方4名英雄</t>
  </si>
  <si>
    <t>的攻击2回合</t>
  </si>
  <si>
    <t>防御和</t>
  </si>
  <si>
    <t>速度</t>
  </si>
  <si>
    <t>唤醒神的恩泽，对随机1名敌人造成</t>
  </si>
  <si>
    <t>，同时恢复随机3名己方英雄</t>
  </si>
  <si>
    <t>生命</t>
  </si>
  <si>
    <t>唤醒神的恩泽，对随机2名敌人造成</t>
  </si>
  <si>
    <t>，增加</t>
  </si>
  <si>
    <t>的防御</t>
  </si>
  <si>
    <t>2回合</t>
  </si>
  <si>
    <t>唤醒神的恩泽，对随机3名敌人造成</t>
  </si>
  <si>
    <t>，同时恢复随机4名己方英雄</t>
  </si>
  <si>
    <t>唤醒神的恩泽，对随机4名敌人造成</t>
  </si>
  <si>
    <t>的防御和</t>
  </si>
  <si>
    <t>的攻击</t>
  </si>
  <si>
    <t>真王之力永垂不朽，对随机2名敌人造成</t>
  </si>
  <si>
    <t>，恢复己方随机2名英雄</t>
  </si>
  <si>
    <t>点怒气</t>
  </si>
  <si>
    <t>真王之力永垂不朽，对随机3名敌人造成</t>
  </si>
  <si>
    <t>，恢复己方随机3名英雄</t>
  </si>
  <si>
    <t>真王之力永垂不朽，对随机4名敌人造成</t>
  </si>
  <si>
    <t>，恢复己方随机4名英雄</t>
  </si>
  <si>
    <t>并且有</t>
  </si>
  <si>
    <t>的概率禁魔目标2回合</t>
  </si>
  <si>
    <t>屠灭巨龙之力存于其中，对随机2名敌人造成</t>
  </si>
  <si>
    <t>的概率眩晕目标2回合</t>
  </si>
  <si>
    <t>屠灭巨龙之力存于其中，对随机3名敌人造成</t>
  </si>
  <si>
    <t>屠灭巨龙之力存于其中，对随机4名敌人造成</t>
  </si>
  <si>
    <t>，提升4名友方英雄</t>
  </si>
  <si>
    <t>攻击数值</t>
  </si>
  <si>
    <t>编号</t>
  </si>
  <si>
    <t>初始</t>
  </si>
  <si>
    <t>成长1</t>
  </si>
  <si>
    <t>成长2</t>
  </si>
  <si>
    <t>成长3</t>
  </si>
  <si>
    <t>成长4</t>
  </si>
  <si>
    <t>生命数值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</si>
</sst>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0" fillId="16" borderId="2" applyNumberFormat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11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0" fillId="0" borderId="0" xfId="11" applyFont="1" applyAlignment="1">
      <alignment horizontal="left" vertical="center"/>
    </xf>
    <xf numFmtId="9" fontId="0" fillId="0" borderId="0" xfId="11" applyFont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1"/>
  <sheetViews>
    <sheetView workbookViewId="0">
      <pane ySplit="1" topLeftCell="A888" activePane="bottomLeft" state="frozen"/>
      <selection/>
      <selection pane="bottomLeft" activeCell="E842" sqref="E842:F901"/>
    </sheetView>
  </sheetViews>
  <sheetFormatPr defaultColWidth="9" defaultRowHeight="17.4" outlineLevelCol="5"/>
  <cols>
    <col min="1" max="16384" width="8.8888888888888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1</v>
      </c>
      <c r="C2" s="1" t="s">
        <v>6</v>
      </c>
      <c r="D2" s="1">
        <f>A2</f>
        <v>1</v>
      </c>
      <c r="E2" s="1">
        <f>VLOOKUP(A2,数值设定!$B$3:$G$7,2,FALSE)</f>
        <v>64</v>
      </c>
      <c r="F2" s="1">
        <f>VLOOKUP(A2,数值设定!$B$9:$G$13,2,FALSE)</f>
        <v>285</v>
      </c>
    </row>
    <row r="3" spans="1:6">
      <c r="A3" s="1">
        <v>1</v>
      </c>
      <c r="B3" s="1">
        <v>2</v>
      </c>
      <c r="C3" s="1" t="s">
        <v>6</v>
      </c>
      <c r="D3" s="1">
        <f t="shared" ref="D3:D66" si="0">A3</f>
        <v>1</v>
      </c>
      <c r="E3" s="1">
        <f>E2+VLOOKUP(A3,数值设定!$B$3:$G$7,3,FALSE)</f>
        <v>102</v>
      </c>
      <c r="F3" s="1">
        <f>F2+VLOOKUP(A3,数值设定!$B$9:$G$13,3,FALSE)</f>
        <v>821</v>
      </c>
    </row>
    <row r="4" spans="1:6">
      <c r="A4" s="1">
        <v>1</v>
      </c>
      <c r="B4" s="1">
        <v>3</v>
      </c>
      <c r="C4" s="1" t="s">
        <v>6</v>
      </c>
      <c r="D4" s="1">
        <f t="shared" si="0"/>
        <v>1</v>
      </c>
      <c r="E4" s="1">
        <f>E3+VLOOKUP(A4,数值设定!$B$3:$G$7,3,FALSE)</f>
        <v>140</v>
      </c>
      <c r="F4" s="1">
        <f>F3+VLOOKUP(A4,数值设定!$B$9:$G$13,3,FALSE)</f>
        <v>1357</v>
      </c>
    </row>
    <row r="5" spans="1:6">
      <c r="A5" s="1">
        <v>1</v>
      </c>
      <c r="B5" s="1">
        <v>4</v>
      </c>
      <c r="C5" s="1" t="s">
        <v>6</v>
      </c>
      <c r="D5" s="1">
        <f t="shared" si="0"/>
        <v>1</v>
      </c>
      <c r="E5" s="1">
        <f>E4+VLOOKUP(A5,数值设定!$B$3:$G$7,3,FALSE)</f>
        <v>178</v>
      </c>
      <c r="F5" s="1">
        <f>F4+VLOOKUP(A5,数值设定!$B$9:$G$13,3,FALSE)</f>
        <v>1893</v>
      </c>
    </row>
    <row r="6" spans="1:6">
      <c r="A6" s="1">
        <v>1</v>
      </c>
      <c r="B6" s="1">
        <v>5</v>
      </c>
      <c r="C6" s="1" t="s">
        <v>6</v>
      </c>
      <c r="D6" s="1">
        <f t="shared" si="0"/>
        <v>1</v>
      </c>
      <c r="E6" s="1">
        <f>E5+VLOOKUP(A6,数值设定!$B$3:$G$7,3,FALSE)</f>
        <v>216</v>
      </c>
      <c r="F6" s="1">
        <f>F5+VLOOKUP(A6,数值设定!$B$9:$G$13,3,FALSE)</f>
        <v>2429</v>
      </c>
    </row>
    <row r="7" spans="1:6">
      <c r="A7" s="1">
        <v>1</v>
      </c>
      <c r="B7" s="1">
        <v>6</v>
      </c>
      <c r="C7" s="1" t="s">
        <v>6</v>
      </c>
      <c r="D7" s="1">
        <f t="shared" si="0"/>
        <v>1</v>
      </c>
      <c r="E7" s="1">
        <f>E6+VLOOKUP(A7,数值设定!$B$3:$G$7,3,FALSE)</f>
        <v>254</v>
      </c>
      <c r="F7" s="1">
        <f>F6+VLOOKUP(A7,数值设定!$B$9:$G$13,3,FALSE)</f>
        <v>2965</v>
      </c>
    </row>
    <row r="8" spans="1:6">
      <c r="A8" s="1">
        <v>1</v>
      </c>
      <c r="B8" s="1">
        <v>7</v>
      </c>
      <c r="C8" s="1" t="s">
        <v>6</v>
      </c>
      <c r="D8" s="1">
        <f t="shared" si="0"/>
        <v>1</v>
      </c>
      <c r="E8" s="1">
        <f>E7+VLOOKUP(A8,数值设定!$B$3:$G$7,3,FALSE)</f>
        <v>292</v>
      </c>
      <c r="F8" s="1">
        <f>F7+VLOOKUP(A8,数值设定!$B$9:$G$13,3,FALSE)</f>
        <v>3501</v>
      </c>
    </row>
    <row r="9" spans="1:6">
      <c r="A9" s="1">
        <v>1</v>
      </c>
      <c r="B9" s="1">
        <v>8</v>
      </c>
      <c r="C9" s="1" t="s">
        <v>6</v>
      </c>
      <c r="D9" s="1">
        <f t="shared" si="0"/>
        <v>1</v>
      </c>
      <c r="E9" s="1">
        <f>E8+VLOOKUP(A9,数值设定!$B$3:$G$7,3,FALSE)</f>
        <v>330</v>
      </c>
      <c r="F9" s="1">
        <f>F8+VLOOKUP(A9,数值设定!$B$9:$G$13,3,FALSE)</f>
        <v>4037</v>
      </c>
    </row>
    <row r="10" spans="1:6">
      <c r="A10" s="1">
        <v>1</v>
      </c>
      <c r="B10" s="1">
        <v>9</v>
      </c>
      <c r="C10" s="1" t="s">
        <v>6</v>
      </c>
      <c r="D10" s="1">
        <f t="shared" si="0"/>
        <v>1</v>
      </c>
      <c r="E10" s="1">
        <f>E9+VLOOKUP(A10,数值设定!$B$3:$G$7,3,FALSE)</f>
        <v>368</v>
      </c>
      <c r="F10" s="1">
        <f>F9+VLOOKUP(A10,数值设定!$B$9:$G$13,3,FALSE)</f>
        <v>4573</v>
      </c>
    </row>
    <row r="11" spans="1:6">
      <c r="A11" s="1">
        <v>1</v>
      </c>
      <c r="B11" s="1">
        <v>10</v>
      </c>
      <c r="C11" s="1" t="s">
        <v>6</v>
      </c>
      <c r="D11" s="1">
        <f t="shared" si="0"/>
        <v>1</v>
      </c>
      <c r="E11" s="1">
        <f>E10+VLOOKUP(A11,数值设定!$B$3:$G$7,3,FALSE)</f>
        <v>406</v>
      </c>
      <c r="F11" s="1">
        <f>F10+VLOOKUP(A11,数值设定!$B$9:$G$13,3,FALSE)</f>
        <v>5109</v>
      </c>
    </row>
    <row r="12" spans="1:6">
      <c r="A12" s="1">
        <v>1</v>
      </c>
      <c r="B12" s="1">
        <v>11</v>
      </c>
      <c r="C12" s="1" t="s">
        <v>6</v>
      </c>
      <c r="D12" s="1">
        <f t="shared" si="0"/>
        <v>1</v>
      </c>
      <c r="E12" s="1">
        <f>E11+VLOOKUP(A12,数值设定!$B$3:$G$7,3,FALSE)</f>
        <v>444</v>
      </c>
      <c r="F12" s="1">
        <f>F11+VLOOKUP(A12,数值设定!$B$9:$G$13,3,FALSE)</f>
        <v>5645</v>
      </c>
    </row>
    <row r="13" spans="1:6">
      <c r="A13" s="1">
        <v>1</v>
      </c>
      <c r="B13" s="1">
        <v>12</v>
      </c>
      <c r="C13" s="1" t="s">
        <v>6</v>
      </c>
      <c r="D13" s="1">
        <f t="shared" si="0"/>
        <v>1</v>
      </c>
      <c r="E13" s="1">
        <f>E12+VLOOKUP(A13,数值设定!$B$3:$G$7,3,FALSE)</f>
        <v>482</v>
      </c>
      <c r="F13" s="1">
        <f>F12+VLOOKUP(A13,数值设定!$B$9:$G$13,3,FALSE)</f>
        <v>6181</v>
      </c>
    </row>
    <row r="14" spans="1:6">
      <c r="A14" s="1">
        <v>1</v>
      </c>
      <c r="B14" s="1">
        <v>13</v>
      </c>
      <c r="C14" s="1" t="s">
        <v>6</v>
      </c>
      <c r="D14" s="1">
        <f t="shared" si="0"/>
        <v>1</v>
      </c>
      <c r="E14" s="1">
        <f>E13+VLOOKUP(A14,数值设定!$B$3:$G$7,3,FALSE)</f>
        <v>520</v>
      </c>
      <c r="F14" s="1">
        <f>F13+VLOOKUP(A14,数值设定!$B$9:$G$13,3,FALSE)</f>
        <v>6717</v>
      </c>
    </row>
    <row r="15" spans="1:6">
      <c r="A15" s="1">
        <v>1</v>
      </c>
      <c r="B15" s="1">
        <v>14</v>
      </c>
      <c r="C15" s="1" t="s">
        <v>6</v>
      </c>
      <c r="D15" s="1">
        <f t="shared" si="0"/>
        <v>1</v>
      </c>
      <c r="E15" s="1">
        <f>E14+VLOOKUP(A15,数值设定!$B$3:$G$7,3,FALSE)</f>
        <v>558</v>
      </c>
      <c r="F15" s="1">
        <f>F14+VLOOKUP(A15,数值设定!$B$9:$G$13,3,FALSE)</f>
        <v>7253</v>
      </c>
    </row>
    <row r="16" spans="1:6">
      <c r="A16" s="1">
        <v>1</v>
      </c>
      <c r="B16" s="1">
        <v>15</v>
      </c>
      <c r="C16" s="1" t="s">
        <v>6</v>
      </c>
      <c r="D16" s="1">
        <f t="shared" si="0"/>
        <v>1</v>
      </c>
      <c r="E16" s="1">
        <f>E15+VLOOKUP(A16,数值设定!$B$3:$G$7,3,FALSE)</f>
        <v>596</v>
      </c>
      <c r="F16" s="1">
        <f>F15+VLOOKUP(A16,数值设定!$B$9:$G$13,3,FALSE)</f>
        <v>7789</v>
      </c>
    </row>
    <row r="17" spans="1:6">
      <c r="A17" s="1">
        <v>1</v>
      </c>
      <c r="B17" s="1">
        <v>16</v>
      </c>
      <c r="C17" s="1" t="s">
        <v>6</v>
      </c>
      <c r="D17" s="1">
        <f t="shared" si="0"/>
        <v>1</v>
      </c>
      <c r="E17" s="1">
        <f>E16+VLOOKUP(A17,数值设定!$B$3:$G$7,3,FALSE)</f>
        <v>634</v>
      </c>
      <c r="F17" s="1">
        <f>F16+VLOOKUP(A17,数值设定!$B$9:$G$13,3,FALSE)</f>
        <v>8325</v>
      </c>
    </row>
    <row r="18" spans="1:6">
      <c r="A18" s="1">
        <v>1</v>
      </c>
      <c r="B18" s="1">
        <v>17</v>
      </c>
      <c r="C18" s="1" t="s">
        <v>6</v>
      </c>
      <c r="D18" s="1">
        <f t="shared" si="0"/>
        <v>1</v>
      </c>
      <c r="E18" s="1">
        <f>E17+VLOOKUP(A18,数值设定!$B$3:$G$7,3,FALSE)</f>
        <v>672</v>
      </c>
      <c r="F18" s="1">
        <f>F17+VLOOKUP(A18,数值设定!$B$9:$G$13,3,FALSE)</f>
        <v>8861</v>
      </c>
    </row>
    <row r="19" spans="1:6">
      <c r="A19" s="1">
        <v>1</v>
      </c>
      <c r="B19" s="1">
        <v>18</v>
      </c>
      <c r="C19" s="1" t="s">
        <v>6</v>
      </c>
      <c r="D19" s="1">
        <f t="shared" si="0"/>
        <v>1</v>
      </c>
      <c r="E19" s="1">
        <f>E18+VLOOKUP(A19,数值设定!$B$3:$G$7,3,FALSE)</f>
        <v>710</v>
      </c>
      <c r="F19" s="1">
        <f>F18+VLOOKUP(A19,数值设定!$B$9:$G$13,3,FALSE)</f>
        <v>9397</v>
      </c>
    </row>
    <row r="20" spans="1:6">
      <c r="A20" s="1">
        <v>1</v>
      </c>
      <c r="B20" s="1">
        <v>19</v>
      </c>
      <c r="C20" s="1" t="s">
        <v>6</v>
      </c>
      <c r="D20" s="1">
        <f t="shared" si="0"/>
        <v>1</v>
      </c>
      <c r="E20" s="1">
        <f>E19+VLOOKUP(A20,数值设定!$B$3:$G$7,3,FALSE)</f>
        <v>748</v>
      </c>
      <c r="F20" s="1">
        <f>F19+VLOOKUP(A20,数值设定!$B$9:$G$13,3,FALSE)</f>
        <v>9933</v>
      </c>
    </row>
    <row r="21" spans="1:6">
      <c r="A21" s="1">
        <v>1</v>
      </c>
      <c r="B21" s="1">
        <v>20</v>
      </c>
      <c r="C21" s="1" t="s">
        <v>6</v>
      </c>
      <c r="D21" s="1">
        <f t="shared" si="0"/>
        <v>1</v>
      </c>
      <c r="E21" s="1">
        <f>E20+VLOOKUP(A21,数值设定!$B$3:$G$7,3,FALSE)</f>
        <v>786</v>
      </c>
      <c r="F21" s="1">
        <f>F20+VLOOKUP(A21,数值设定!$B$9:$G$13,3,FALSE)</f>
        <v>10469</v>
      </c>
    </row>
    <row r="22" spans="1:6">
      <c r="A22" s="1">
        <v>1</v>
      </c>
      <c r="B22" s="1">
        <v>21</v>
      </c>
      <c r="C22" s="1" t="s">
        <v>6</v>
      </c>
      <c r="D22" s="1">
        <f t="shared" si="0"/>
        <v>1</v>
      </c>
      <c r="E22" s="1">
        <f>E21+VLOOKUP(A22,数值设定!$B$3:$G$7,3,FALSE)</f>
        <v>824</v>
      </c>
      <c r="F22" s="1">
        <f>F21+VLOOKUP(A22,数值设定!$B$9:$G$13,3,FALSE)</f>
        <v>11005</v>
      </c>
    </row>
    <row r="23" spans="1:6">
      <c r="A23" s="1">
        <v>1</v>
      </c>
      <c r="B23" s="1">
        <v>22</v>
      </c>
      <c r="C23" s="1" t="s">
        <v>6</v>
      </c>
      <c r="D23" s="1">
        <f t="shared" si="0"/>
        <v>1</v>
      </c>
      <c r="E23" s="1">
        <f>E22+VLOOKUP(A23,数值设定!$B$3:$G$7,3,FALSE)</f>
        <v>862</v>
      </c>
      <c r="F23" s="1">
        <f>F22+VLOOKUP(A23,数值设定!$B$9:$G$13,3,FALSE)</f>
        <v>11541</v>
      </c>
    </row>
    <row r="24" spans="1:6">
      <c r="A24" s="1">
        <v>1</v>
      </c>
      <c r="B24" s="1">
        <v>23</v>
      </c>
      <c r="C24" s="1" t="s">
        <v>6</v>
      </c>
      <c r="D24" s="1">
        <f t="shared" si="0"/>
        <v>1</v>
      </c>
      <c r="E24" s="1">
        <f>E23+VLOOKUP(A24,数值设定!$B$3:$G$7,3,FALSE)</f>
        <v>900</v>
      </c>
      <c r="F24" s="1">
        <f>F23+VLOOKUP(A24,数值设定!$B$9:$G$13,3,FALSE)</f>
        <v>12077</v>
      </c>
    </row>
    <row r="25" spans="1:6">
      <c r="A25" s="1">
        <v>1</v>
      </c>
      <c r="B25" s="1">
        <v>24</v>
      </c>
      <c r="C25" s="1" t="s">
        <v>6</v>
      </c>
      <c r="D25" s="1">
        <f t="shared" si="0"/>
        <v>1</v>
      </c>
      <c r="E25" s="1">
        <f>E24+VLOOKUP(A25,数值设定!$B$3:$G$7,3,FALSE)</f>
        <v>938</v>
      </c>
      <c r="F25" s="1">
        <f>F24+VLOOKUP(A25,数值设定!$B$9:$G$13,3,FALSE)</f>
        <v>12613</v>
      </c>
    </row>
    <row r="26" spans="1:6">
      <c r="A26" s="1">
        <v>1</v>
      </c>
      <c r="B26" s="1">
        <v>25</v>
      </c>
      <c r="C26" s="1" t="s">
        <v>6</v>
      </c>
      <c r="D26" s="1">
        <f t="shared" si="0"/>
        <v>1</v>
      </c>
      <c r="E26" s="1">
        <f>E25+VLOOKUP(A26,数值设定!$B$3:$G$7,3,FALSE)</f>
        <v>976</v>
      </c>
      <c r="F26" s="1">
        <f>F25+VLOOKUP(A26,数值设定!$B$9:$G$13,3,FALSE)</f>
        <v>13149</v>
      </c>
    </row>
    <row r="27" spans="1:6">
      <c r="A27" s="1">
        <v>1</v>
      </c>
      <c r="B27" s="1">
        <v>26</v>
      </c>
      <c r="C27" s="1" t="s">
        <v>6</v>
      </c>
      <c r="D27" s="1">
        <f t="shared" si="0"/>
        <v>1</v>
      </c>
      <c r="E27" s="1">
        <f>E26+VLOOKUP(A27,数值设定!$B$3:$G$7,3,FALSE)</f>
        <v>1014</v>
      </c>
      <c r="F27" s="1">
        <f>F26+VLOOKUP(A27,数值设定!$B$9:$G$13,3,FALSE)</f>
        <v>13685</v>
      </c>
    </row>
    <row r="28" spans="1:6">
      <c r="A28" s="1">
        <v>1</v>
      </c>
      <c r="B28" s="1">
        <v>27</v>
      </c>
      <c r="C28" s="1" t="s">
        <v>6</v>
      </c>
      <c r="D28" s="1">
        <f t="shared" si="0"/>
        <v>1</v>
      </c>
      <c r="E28" s="1">
        <f>E27+VLOOKUP(A28,数值设定!$B$3:$G$7,3,FALSE)</f>
        <v>1052</v>
      </c>
      <c r="F28" s="1">
        <f>F27+VLOOKUP(A28,数值设定!$B$9:$G$13,3,FALSE)</f>
        <v>14221</v>
      </c>
    </row>
    <row r="29" spans="1:6">
      <c r="A29" s="1">
        <v>1</v>
      </c>
      <c r="B29" s="1">
        <v>28</v>
      </c>
      <c r="C29" s="1" t="s">
        <v>6</v>
      </c>
      <c r="D29" s="1">
        <f t="shared" si="0"/>
        <v>1</v>
      </c>
      <c r="E29" s="1">
        <f>E28+VLOOKUP(A29,数值设定!$B$3:$G$7,3,FALSE)</f>
        <v>1090</v>
      </c>
      <c r="F29" s="1">
        <f>F28+VLOOKUP(A29,数值设定!$B$9:$G$13,3,FALSE)</f>
        <v>14757</v>
      </c>
    </row>
    <row r="30" spans="1:6">
      <c r="A30" s="1">
        <v>1</v>
      </c>
      <c r="B30" s="1">
        <v>29</v>
      </c>
      <c r="C30" s="1" t="s">
        <v>6</v>
      </c>
      <c r="D30" s="1">
        <f t="shared" si="0"/>
        <v>1</v>
      </c>
      <c r="E30" s="1">
        <f>E29+VLOOKUP(A30,数值设定!$B$3:$G$7,3,FALSE)</f>
        <v>1128</v>
      </c>
      <c r="F30" s="1">
        <f>F29+VLOOKUP(A30,数值设定!$B$9:$G$13,3,FALSE)</f>
        <v>15293</v>
      </c>
    </row>
    <row r="31" spans="1:6">
      <c r="A31" s="1">
        <v>1</v>
      </c>
      <c r="B31" s="1">
        <v>30</v>
      </c>
      <c r="C31" s="1" t="s">
        <v>6</v>
      </c>
      <c r="D31" s="1">
        <f t="shared" si="0"/>
        <v>1</v>
      </c>
      <c r="E31" s="1">
        <f>E30+VLOOKUP(A31,数值设定!$B$3:$G$7,3,FALSE)</f>
        <v>1166</v>
      </c>
      <c r="F31" s="1">
        <f>F30+VLOOKUP(A31,数值设定!$B$9:$G$13,3,FALSE)</f>
        <v>15829</v>
      </c>
    </row>
    <row r="32" spans="1:6">
      <c r="A32" s="1">
        <v>1</v>
      </c>
      <c r="B32" s="1">
        <v>31</v>
      </c>
      <c r="C32" s="1" t="s">
        <v>6</v>
      </c>
      <c r="D32" s="1">
        <f t="shared" si="0"/>
        <v>1</v>
      </c>
      <c r="E32" s="1">
        <f>E31+VLOOKUP(A32,数值设定!$B$3:$G$7,4,FALSE)</f>
        <v>1235</v>
      </c>
      <c r="F32" s="1">
        <f>F31+VLOOKUP(A32,数值设定!$B$9:$G$13,4,FALSE)</f>
        <v>16886</v>
      </c>
    </row>
    <row r="33" spans="1:6">
      <c r="A33" s="1">
        <v>1</v>
      </c>
      <c r="B33" s="1">
        <v>32</v>
      </c>
      <c r="C33" s="1" t="s">
        <v>6</v>
      </c>
      <c r="D33" s="1">
        <f t="shared" si="0"/>
        <v>1</v>
      </c>
      <c r="E33" s="1">
        <f>E32+VLOOKUP(A33,数值设定!$B$3:$G$7,4,FALSE)</f>
        <v>1304</v>
      </c>
      <c r="F33" s="1">
        <f>F32+VLOOKUP(A33,数值设定!$B$9:$G$13,4,FALSE)</f>
        <v>17943</v>
      </c>
    </row>
    <row r="34" spans="1:6">
      <c r="A34" s="1">
        <v>1</v>
      </c>
      <c r="B34" s="1">
        <v>33</v>
      </c>
      <c r="C34" s="1" t="s">
        <v>6</v>
      </c>
      <c r="D34" s="1">
        <f t="shared" si="0"/>
        <v>1</v>
      </c>
      <c r="E34" s="1">
        <f>E33+VLOOKUP(A34,数值设定!$B$3:$G$7,4,FALSE)</f>
        <v>1373</v>
      </c>
      <c r="F34" s="1">
        <f>F33+VLOOKUP(A34,数值设定!$B$9:$G$13,4,FALSE)</f>
        <v>19000</v>
      </c>
    </row>
    <row r="35" spans="1:6">
      <c r="A35" s="1">
        <v>1</v>
      </c>
      <c r="B35" s="1">
        <v>34</v>
      </c>
      <c r="C35" s="1" t="s">
        <v>6</v>
      </c>
      <c r="D35" s="1">
        <f t="shared" si="0"/>
        <v>1</v>
      </c>
      <c r="E35" s="1">
        <f>E34+VLOOKUP(A35,数值设定!$B$3:$G$7,4,FALSE)</f>
        <v>1442</v>
      </c>
      <c r="F35" s="1">
        <f>F34+VLOOKUP(A35,数值设定!$B$9:$G$13,4,FALSE)</f>
        <v>20057</v>
      </c>
    </row>
    <row r="36" spans="1:6">
      <c r="A36" s="1">
        <v>1</v>
      </c>
      <c r="B36" s="1">
        <v>35</v>
      </c>
      <c r="C36" s="1" t="s">
        <v>6</v>
      </c>
      <c r="D36" s="1">
        <f t="shared" si="0"/>
        <v>1</v>
      </c>
      <c r="E36" s="1">
        <f>E35+VLOOKUP(A36,数值设定!$B$3:$G$7,4,FALSE)</f>
        <v>1511</v>
      </c>
      <c r="F36" s="1">
        <f>F35+VLOOKUP(A36,数值设定!$B$9:$G$13,4,FALSE)</f>
        <v>21114</v>
      </c>
    </row>
    <row r="37" spans="1:6">
      <c r="A37" s="1">
        <v>1</v>
      </c>
      <c r="B37" s="1">
        <v>36</v>
      </c>
      <c r="C37" s="1" t="s">
        <v>6</v>
      </c>
      <c r="D37" s="1">
        <f t="shared" si="0"/>
        <v>1</v>
      </c>
      <c r="E37" s="1">
        <f>E36+VLOOKUP(A37,数值设定!$B$3:$G$7,4,FALSE)</f>
        <v>1580</v>
      </c>
      <c r="F37" s="1">
        <f>F36+VLOOKUP(A37,数值设定!$B$9:$G$13,4,FALSE)</f>
        <v>22171</v>
      </c>
    </row>
    <row r="38" spans="1:6">
      <c r="A38" s="1">
        <v>1</v>
      </c>
      <c r="B38" s="1">
        <v>37</v>
      </c>
      <c r="C38" s="1" t="s">
        <v>6</v>
      </c>
      <c r="D38" s="1">
        <f t="shared" si="0"/>
        <v>1</v>
      </c>
      <c r="E38" s="1">
        <f>E37+VLOOKUP(A38,数值设定!$B$3:$G$7,4,FALSE)</f>
        <v>1649</v>
      </c>
      <c r="F38" s="1">
        <f>F37+VLOOKUP(A38,数值设定!$B$9:$G$13,4,FALSE)</f>
        <v>23228</v>
      </c>
    </row>
    <row r="39" spans="1:6">
      <c r="A39" s="1">
        <v>1</v>
      </c>
      <c r="B39" s="1">
        <v>38</v>
      </c>
      <c r="C39" s="1" t="s">
        <v>6</v>
      </c>
      <c r="D39" s="1">
        <f t="shared" si="0"/>
        <v>1</v>
      </c>
      <c r="E39" s="1">
        <f>E38+VLOOKUP(A39,数值设定!$B$3:$G$7,4,FALSE)</f>
        <v>1718</v>
      </c>
      <c r="F39" s="1">
        <f>F38+VLOOKUP(A39,数值设定!$B$9:$G$13,4,FALSE)</f>
        <v>24285</v>
      </c>
    </row>
    <row r="40" spans="1:6">
      <c r="A40" s="1">
        <v>1</v>
      </c>
      <c r="B40" s="1">
        <v>39</v>
      </c>
      <c r="C40" s="1" t="s">
        <v>6</v>
      </c>
      <c r="D40" s="1">
        <f t="shared" si="0"/>
        <v>1</v>
      </c>
      <c r="E40" s="1">
        <f>E39+VLOOKUP(A40,数值设定!$B$3:$G$7,4,FALSE)</f>
        <v>1787</v>
      </c>
      <c r="F40" s="1">
        <f>F39+VLOOKUP(A40,数值设定!$B$9:$G$13,4,FALSE)</f>
        <v>25342</v>
      </c>
    </row>
    <row r="41" spans="1:6">
      <c r="A41" s="1">
        <v>1</v>
      </c>
      <c r="B41" s="1">
        <v>40</v>
      </c>
      <c r="C41" s="1" t="s">
        <v>6</v>
      </c>
      <c r="D41" s="1">
        <f t="shared" si="0"/>
        <v>1</v>
      </c>
      <c r="E41" s="1">
        <f>E40+VLOOKUP(A41,数值设定!$B$3:$G$7,4,FALSE)</f>
        <v>1856</v>
      </c>
      <c r="F41" s="1">
        <f>F40+VLOOKUP(A41,数值设定!$B$9:$G$13,4,FALSE)</f>
        <v>26399</v>
      </c>
    </row>
    <row r="42" spans="1:6">
      <c r="A42" s="1">
        <v>1</v>
      </c>
      <c r="B42" s="1">
        <v>41</v>
      </c>
      <c r="C42" s="1" t="s">
        <v>6</v>
      </c>
      <c r="D42" s="1">
        <f t="shared" si="0"/>
        <v>1</v>
      </c>
      <c r="E42" s="1">
        <f>E41+VLOOKUP(A42,数值设定!$B$3:$G$7,4,FALSE)</f>
        <v>1925</v>
      </c>
      <c r="F42" s="1">
        <f>F41+VLOOKUP(A42,数值设定!$B$9:$G$13,4,FALSE)</f>
        <v>27456</v>
      </c>
    </row>
    <row r="43" spans="1:6">
      <c r="A43" s="1">
        <v>1</v>
      </c>
      <c r="B43" s="1">
        <v>42</v>
      </c>
      <c r="C43" s="1" t="s">
        <v>6</v>
      </c>
      <c r="D43" s="1">
        <f t="shared" si="0"/>
        <v>1</v>
      </c>
      <c r="E43" s="1">
        <f>E42+VLOOKUP(A43,数值设定!$B$3:$G$7,4,FALSE)</f>
        <v>1994</v>
      </c>
      <c r="F43" s="1">
        <f>F42+VLOOKUP(A43,数值设定!$B$9:$G$13,4,FALSE)</f>
        <v>28513</v>
      </c>
    </row>
    <row r="44" spans="1:6">
      <c r="A44" s="1">
        <v>1</v>
      </c>
      <c r="B44" s="1">
        <v>43</v>
      </c>
      <c r="C44" s="1" t="s">
        <v>6</v>
      </c>
      <c r="D44" s="1">
        <f t="shared" si="0"/>
        <v>1</v>
      </c>
      <c r="E44" s="1">
        <f>E43+VLOOKUP(A44,数值设定!$B$3:$G$7,4,FALSE)</f>
        <v>2063</v>
      </c>
      <c r="F44" s="1">
        <f>F43+VLOOKUP(A44,数值设定!$B$9:$G$13,4,FALSE)</f>
        <v>29570</v>
      </c>
    </row>
    <row r="45" spans="1:6">
      <c r="A45" s="1">
        <v>1</v>
      </c>
      <c r="B45" s="1">
        <v>44</v>
      </c>
      <c r="C45" s="1" t="s">
        <v>6</v>
      </c>
      <c r="D45" s="1">
        <f t="shared" si="0"/>
        <v>1</v>
      </c>
      <c r="E45" s="1">
        <f>E44+VLOOKUP(A45,数值设定!$B$3:$G$7,4,FALSE)</f>
        <v>2132</v>
      </c>
      <c r="F45" s="1">
        <f>F44+VLOOKUP(A45,数值设定!$B$9:$G$13,4,FALSE)</f>
        <v>30627</v>
      </c>
    </row>
    <row r="46" spans="1:6">
      <c r="A46" s="1">
        <v>1</v>
      </c>
      <c r="B46" s="1">
        <v>45</v>
      </c>
      <c r="C46" s="1" t="s">
        <v>6</v>
      </c>
      <c r="D46" s="1">
        <f t="shared" si="0"/>
        <v>1</v>
      </c>
      <c r="E46" s="1">
        <f>E45+VLOOKUP(A46,数值设定!$B$3:$G$7,4,FALSE)</f>
        <v>2201</v>
      </c>
      <c r="F46" s="1">
        <f>F45+VLOOKUP(A46,数值设定!$B$9:$G$13,4,FALSE)</f>
        <v>31684</v>
      </c>
    </row>
    <row r="47" spans="1:6">
      <c r="A47" s="1">
        <v>1</v>
      </c>
      <c r="B47" s="1">
        <v>46</v>
      </c>
      <c r="C47" s="1" t="s">
        <v>6</v>
      </c>
      <c r="D47" s="1">
        <f t="shared" si="0"/>
        <v>1</v>
      </c>
      <c r="E47" s="1">
        <f>E46+VLOOKUP(A47,数值设定!$B$3:$G$7,4,FALSE)</f>
        <v>2270</v>
      </c>
      <c r="F47" s="1">
        <f>F46+VLOOKUP(A47,数值设定!$B$9:$G$13,4,FALSE)</f>
        <v>32741</v>
      </c>
    </row>
    <row r="48" spans="1:6">
      <c r="A48" s="1">
        <v>1</v>
      </c>
      <c r="B48" s="1">
        <v>47</v>
      </c>
      <c r="C48" s="1" t="s">
        <v>6</v>
      </c>
      <c r="D48" s="1">
        <f t="shared" si="0"/>
        <v>1</v>
      </c>
      <c r="E48" s="1">
        <f>E47+VLOOKUP(A48,数值设定!$B$3:$G$7,4,FALSE)</f>
        <v>2339</v>
      </c>
      <c r="F48" s="1">
        <f>F47+VLOOKUP(A48,数值设定!$B$9:$G$13,4,FALSE)</f>
        <v>33798</v>
      </c>
    </row>
    <row r="49" spans="1:6">
      <c r="A49" s="1">
        <v>1</v>
      </c>
      <c r="B49" s="1">
        <v>48</v>
      </c>
      <c r="C49" s="1" t="s">
        <v>6</v>
      </c>
      <c r="D49" s="1">
        <f t="shared" si="0"/>
        <v>1</v>
      </c>
      <c r="E49" s="1">
        <f>E48+VLOOKUP(A49,数值设定!$B$3:$G$7,4,FALSE)</f>
        <v>2408</v>
      </c>
      <c r="F49" s="1">
        <f>F48+VLOOKUP(A49,数值设定!$B$9:$G$13,4,FALSE)</f>
        <v>34855</v>
      </c>
    </row>
    <row r="50" spans="1:6">
      <c r="A50" s="1">
        <v>1</v>
      </c>
      <c r="B50" s="1">
        <v>49</v>
      </c>
      <c r="C50" s="1" t="s">
        <v>6</v>
      </c>
      <c r="D50" s="1">
        <f t="shared" si="0"/>
        <v>1</v>
      </c>
      <c r="E50" s="1">
        <f>E49+VLOOKUP(A50,数值设定!$B$3:$G$7,4,FALSE)</f>
        <v>2477</v>
      </c>
      <c r="F50" s="1">
        <f>F49+VLOOKUP(A50,数值设定!$B$9:$G$13,4,FALSE)</f>
        <v>35912</v>
      </c>
    </row>
    <row r="51" spans="1:6">
      <c r="A51" s="1">
        <v>1</v>
      </c>
      <c r="B51" s="1">
        <v>50</v>
      </c>
      <c r="C51" s="1" t="s">
        <v>6</v>
      </c>
      <c r="D51" s="1">
        <f t="shared" si="0"/>
        <v>1</v>
      </c>
      <c r="E51" s="1">
        <f>E50+VLOOKUP(A51,数值设定!$B$3:$G$7,4,FALSE)</f>
        <v>2546</v>
      </c>
      <c r="F51" s="1">
        <f>F50+VLOOKUP(A51,数值设定!$B$9:$G$13,4,FALSE)</f>
        <v>36969</v>
      </c>
    </row>
    <row r="52" spans="1:6">
      <c r="A52" s="1">
        <v>1</v>
      </c>
      <c r="B52" s="1">
        <v>51</v>
      </c>
      <c r="C52" s="1" t="s">
        <v>6</v>
      </c>
      <c r="D52" s="1">
        <f t="shared" si="0"/>
        <v>1</v>
      </c>
      <c r="E52" s="1">
        <f>E51+VLOOKUP(A52,数值设定!$B$3:$G$7,4,FALSE)</f>
        <v>2615</v>
      </c>
      <c r="F52" s="1">
        <f>F51+VLOOKUP(A52,数值设定!$B$9:$G$13,4,FALSE)</f>
        <v>38026</v>
      </c>
    </row>
    <row r="53" spans="1:6">
      <c r="A53" s="1">
        <v>1</v>
      </c>
      <c r="B53" s="1">
        <v>52</v>
      </c>
      <c r="C53" s="1" t="s">
        <v>6</v>
      </c>
      <c r="D53" s="1">
        <f t="shared" si="0"/>
        <v>1</v>
      </c>
      <c r="E53" s="1">
        <f>E52+VLOOKUP(A53,数值设定!$B$3:$G$7,4,FALSE)</f>
        <v>2684</v>
      </c>
      <c r="F53" s="1">
        <f>F52+VLOOKUP(A53,数值设定!$B$9:$G$13,4,FALSE)</f>
        <v>39083</v>
      </c>
    </row>
    <row r="54" spans="1:6">
      <c r="A54" s="1">
        <v>1</v>
      </c>
      <c r="B54" s="1">
        <v>53</v>
      </c>
      <c r="C54" s="1" t="s">
        <v>6</v>
      </c>
      <c r="D54" s="1">
        <f t="shared" si="0"/>
        <v>1</v>
      </c>
      <c r="E54" s="1">
        <f>E53+VLOOKUP(A54,数值设定!$B$3:$G$7,4,FALSE)</f>
        <v>2753</v>
      </c>
      <c r="F54" s="1">
        <f>F53+VLOOKUP(A54,数值设定!$B$9:$G$13,4,FALSE)</f>
        <v>40140</v>
      </c>
    </row>
    <row r="55" spans="1:6">
      <c r="A55" s="1">
        <v>1</v>
      </c>
      <c r="B55" s="1">
        <v>54</v>
      </c>
      <c r="C55" s="1" t="s">
        <v>6</v>
      </c>
      <c r="D55" s="1">
        <f t="shared" si="0"/>
        <v>1</v>
      </c>
      <c r="E55" s="1">
        <f>E54+VLOOKUP(A55,数值设定!$B$3:$G$7,4,FALSE)</f>
        <v>2822</v>
      </c>
      <c r="F55" s="1">
        <f>F54+VLOOKUP(A55,数值设定!$B$9:$G$13,4,FALSE)</f>
        <v>41197</v>
      </c>
    </row>
    <row r="56" spans="1:6">
      <c r="A56" s="1">
        <v>1</v>
      </c>
      <c r="B56" s="1">
        <v>55</v>
      </c>
      <c r="C56" s="1" t="s">
        <v>6</v>
      </c>
      <c r="D56" s="1">
        <f t="shared" si="0"/>
        <v>1</v>
      </c>
      <c r="E56" s="1">
        <f>E55+VLOOKUP(A56,数值设定!$B$3:$G$7,4,FALSE)</f>
        <v>2891</v>
      </c>
      <c r="F56" s="1">
        <f>F55+VLOOKUP(A56,数值设定!$B$9:$G$13,4,FALSE)</f>
        <v>42254</v>
      </c>
    </row>
    <row r="57" spans="1:6">
      <c r="A57" s="1">
        <v>1</v>
      </c>
      <c r="B57" s="1">
        <v>56</v>
      </c>
      <c r="C57" s="1" t="s">
        <v>6</v>
      </c>
      <c r="D57" s="1">
        <f t="shared" si="0"/>
        <v>1</v>
      </c>
      <c r="E57" s="1">
        <f>E56+VLOOKUP(A57,数值设定!$B$3:$G$7,4,FALSE)</f>
        <v>2960</v>
      </c>
      <c r="F57" s="1">
        <f>F56+VLOOKUP(A57,数值设定!$B$9:$G$13,4,FALSE)</f>
        <v>43311</v>
      </c>
    </row>
    <row r="58" spans="1:6">
      <c r="A58" s="1">
        <v>1</v>
      </c>
      <c r="B58" s="1">
        <v>57</v>
      </c>
      <c r="C58" s="1" t="s">
        <v>6</v>
      </c>
      <c r="D58" s="1">
        <f t="shared" si="0"/>
        <v>1</v>
      </c>
      <c r="E58" s="1">
        <f>E57+VLOOKUP(A58,数值设定!$B$3:$G$7,4,FALSE)</f>
        <v>3029</v>
      </c>
      <c r="F58" s="1">
        <f>F57+VLOOKUP(A58,数值设定!$B$9:$G$13,4,FALSE)</f>
        <v>44368</v>
      </c>
    </row>
    <row r="59" spans="1:6">
      <c r="A59" s="1">
        <v>1</v>
      </c>
      <c r="B59" s="1">
        <v>58</v>
      </c>
      <c r="C59" s="1" t="s">
        <v>6</v>
      </c>
      <c r="D59" s="1">
        <f t="shared" si="0"/>
        <v>1</v>
      </c>
      <c r="E59" s="1">
        <f>E58+VLOOKUP(A59,数值设定!$B$3:$G$7,4,FALSE)</f>
        <v>3098</v>
      </c>
      <c r="F59" s="1">
        <f>F58+VLOOKUP(A59,数值设定!$B$9:$G$13,4,FALSE)</f>
        <v>45425</v>
      </c>
    </row>
    <row r="60" spans="1:6">
      <c r="A60" s="1">
        <v>1</v>
      </c>
      <c r="B60" s="1">
        <v>59</v>
      </c>
      <c r="C60" s="1" t="s">
        <v>6</v>
      </c>
      <c r="D60" s="1">
        <f t="shared" si="0"/>
        <v>1</v>
      </c>
      <c r="E60" s="1">
        <f>E59+VLOOKUP(A60,数值设定!$B$3:$G$7,4,FALSE)</f>
        <v>3167</v>
      </c>
      <c r="F60" s="1">
        <f>F59+VLOOKUP(A60,数值设定!$B$9:$G$13,4,FALSE)</f>
        <v>46482</v>
      </c>
    </row>
    <row r="61" spans="1:6">
      <c r="A61" s="1">
        <v>1</v>
      </c>
      <c r="B61" s="1">
        <v>60</v>
      </c>
      <c r="C61" s="1" t="s">
        <v>6</v>
      </c>
      <c r="D61" s="1">
        <f t="shared" si="0"/>
        <v>1</v>
      </c>
      <c r="E61" s="1">
        <f>E60+VLOOKUP(A61,数值设定!$B$3:$G$7,4,FALSE)</f>
        <v>3236</v>
      </c>
      <c r="F61" s="1">
        <f>F60+VLOOKUP(A61,数值设定!$B$9:$G$13,4,FALSE)</f>
        <v>47539</v>
      </c>
    </row>
    <row r="62" spans="1:6">
      <c r="A62" s="1">
        <v>1</v>
      </c>
      <c r="B62" s="1">
        <v>61</v>
      </c>
      <c r="C62" s="1" t="s">
        <v>6</v>
      </c>
      <c r="D62" s="1">
        <f t="shared" si="0"/>
        <v>1</v>
      </c>
      <c r="E62" s="1">
        <f>E61+VLOOKUP(A62,数值设定!$B$3:G$7,5,FALSE)</f>
        <v>3352</v>
      </c>
      <c r="F62" s="1">
        <f>F61+VLOOKUP(A62,数值设定!$B$9:$G$13,5,FALSE)</f>
        <v>49300</v>
      </c>
    </row>
    <row r="63" spans="1:6">
      <c r="A63" s="1">
        <v>1</v>
      </c>
      <c r="B63" s="1">
        <v>62</v>
      </c>
      <c r="C63" s="1" t="s">
        <v>6</v>
      </c>
      <c r="D63" s="1">
        <f t="shared" si="0"/>
        <v>1</v>
      </c>
      <c r="E63" s="1">
        <f>E62+VLOOKUP(A63,数值设定!$B$3:G$7,5,FALSE)</f>
        <v>3468</v>
      </c>
      <c r="F63" s="1">
        <f>F62+VLOOKUP(A63,数值设定!$B$9:$G$13,5,FALSE)</f>
        <v>51061</v>
      </c>
    </row>
    <row r="64" spans="1:6">
      <c r="A64" s="1">
        <v>1</v>
      </c>
      <c r="B64" s="1">
        <v>63</v>
      </c>
      <c r="C64" s="1" t="s">
        <v>6</v>
      </c>
      <c r="D64" s="1">
        <f t="shared" si="0"/>
        <v>1</v>
      </c>
      <c r="E64" s="1">
        <f>E63+VLOOKUP(A64,数值设定!$B$3:G$7,5,FALSE)</f>
        <v>3584</v>
      </c>
      <c r="F64" s="1">
        <f>F63+VLOOKUP(A64,数值设定!$B$9:$G$13,5,FALSE)</f>
        <v>52822</v>
      </c>
    </row>
    <row r="65" spans="1:6">
      <c r="A65" s="1">
        <v>1</v>
      </c>
      <c r="B65" s="1">
        <v>64</v>
      </c>
      <c r="C65" s="1" t="s">
        <v>6</v>
      </c>
      <c r="D65" s="1">
        <f t="shared" si="0"/>
        <v>1</v>
      </c>
      <c r="E65" s="1">
        <f>E64+VLOOKUP(A65,数值设定!$B$3:G$7,5,FALSE)</f>
        <v>3700</v>
      </c>
      <c r="F65" s="1">
        <f>F64+VLOOKUP(A65,数值设定!$B$9:$G$13,5,FALSE)</f>
        <v>54583</v>
      </c>
    </row>
    <row r="66" spans="1:6">
      <c r="A66" s="1">
        <v>1</v>
      </c>
      <c r="B66" s="1">
        <v>65</v>
      </c>
      <c r="C66" s="1" t="s">
        <v>6</v>
      </c>
      <c r="D66" s="1">
        <f t="shared" si="0"/>
        <v>1</v>
      </c>
      <c r="E66" s="1">
        <f>E65+VLOOKUP(A66,数值设定!$B$3:G$7,5,FALSE)</f>
        <v>3816</v>
      </c>
      <c r="F66" s="1">
        <f>F65+VLOOKUP(A66,数值设定!$B$9:$G$13,5,FALSE)</f>
        <v>56344</v>
      </c>
    </row>
    <row r="67" spans="1:6">
      <c r="A67" s="1">
        <v>1</v>
      </c>
      <c r="B67" s="1">
        <v>66</v>
      </c>
      <c r="C67" s="1" t="s">
        <v>6</v>
      </c>
      <c r="D67" s="1">
        <f t="shared" ref="D67:D190" si="1">A67</f>
        <v>1</v>
      </c>
      <c r="E67" s="1">
        <f>E66+VLOOKUP(A67,数值设定!$B$3:G$7,5,FALSE)</f>
        <v>3932</v>
      </c>
      <c r="F67" s="1">
        <f>F66+VLOOKUP(A67,数值设定!$B$9:$G$13,5,FALSE)</f>
        <v>58105</v>
      </c>
    </row>
    <row r="68" spans="1:6">
      <c r="A68" s="1">
        <v>1</v>
      </c>
      <c r="B68" s="1">
        <v>67</v>
      </c>
      <c r="C68" s="1" t="s">
        <v>6</v>
      </c>
      <c r="D68" s="1">
        <f t="shared" si="1"/>
        <v>1</v>
      </c>
      <c r="E68" s="1">
        <f>E67+VLOOKUP(A68,数值设定!$B$3:G$7,5,FALSE)</f>
        <v>4048</v>
      </c>
      <c r="F68" s="1">
        <f>F67+VLOOKUP(A68,数值设定!$B$9:$G$13,5,FALSE)</f>
        <v>59866</v>
      </c>
    </row>
    <row r="69" spans="1:6">
      <c r="A69" s="1">
        <v>1</v>
      </c>
      <c r="B69" s="1">
        <v>68</v>
      </c>
      <c r="C69" s="1" t="s">
        <v>6</v>
      </c>
      <c r="D69" s="1">
        <f t="shared" si="1"/>
        <v>1</v>
      </c>
      <c r="E69" s="1">
        <f>E68+VLOOKUP(A69,数值设定!$B$3:G$7,5,FALSE)</f>
        <v>4164</v>
      </c>
      <c r="F69" s="1">
        <f>F68+VLOOKUP(A69,数值设定!$B$9:$G$13,5,FALSE)</f>
        <v>61627</v>
      </c>
    </row>
    <row r="70" spans="1:6">
      <c r="A70" s="1">
        <v>1</v>
      </c>
      <c r="B70" s="1">
        <v>69</v>
      </c>
      <c r="C70" s="1" t="s">
        <v>6</v>
      </c>
      <c r="D70" s="1">
        <f t="shared" si="1"/>
        <v>1</v>
      </c>
      <c r="E70" s="1">
        <f>E69+VLOOKUP(A70,数值设定!$B$3:G$7,5,FALSE)</f>
        <v>4280</v>
      </c>
      <c r="F70" s="1">
        <f>F69+VLOOKUP(A70,数值设定!$B$9:$G$13,5,FALSE)</f>
        <v>63388</v>
      </c>
    </row>
    <row r="71" spans="1:6">
      <c r="A71" s="1">
        <v>1</v>
      </c>
      <c r="B71" s="1">
        <v>70</v>
      </c>
      <c r="C71" s="1" t="s">
        <v>6</v>
      </c>
      <c r="D71" s="1">
        <f t="shared" si="1"/>
        <v>1</v>
      </c>
      <c r="E71" s="1">
        <f>E70+VLOOKUP(A71,数值设定!$B$3:G$7,5,FALSE)</f>
        <v>4396</v>
      </c>
      <c r="F71" s="1">
        <f>F70+VLOOKUP(A71,数值设定!$B$9:$G$13,5,FALSE)</f>
        <v>65149</v>
      </c>
    </row>
    <row r="72" spans="1:6">
      <c r="A72" s="1">
        <v>1</v>
      </c>
      <c r="B72" s="1">
        <v>71</v>
      </c>
      <c r="C72" s="1" t="s">
        <v>6</v>
      </c>
      <c r="D72" s="1">
        <f t="shared" si="1"/>
        <v>1</v>
      </c>
      <c r="E72" s="1">
        <f>E71+VLOOKUP(A72,数值设定!$B$3:G$7,5,FALSE)</f>
        <v>4512</v>
      </c>
      <c r="F72" s="1">
        <f>F71+VLOOKUP(A72,数值设定!$B$9:$G$13,5,FALSE)</f>
        <v>66910</v>
      </c>
    </row>
    <row r="73" spans="1:6">
      <c r="A73" s="1">
        <v>1</v>
      </c>
      <c r="B73" s="1">
        <v>72</v>
      </c>
      <c r="C73" s="1" t="s">
        <v>6</v>
      </c>
      <c r="D73" s="1">
        <f t="shared" si="1"/>
        <v>1</v>
      </c>
      <c r="E73" s="1">
        <f>E72+VLOOKUP(A73,数值设定!$B$3:G$7,5,FALSE)</f>
        <v>4628</v>
      </c>
      <c r="F73" s="1">
        <f>F72+VLOOKUP(A73,数值设定!$B$9:$G$13,5,FALSE)</f>
        <v>68671</v>
      </c>
    </row>
    <row r="74" spans="1:6">
      <c r="A74" s="1">
        <v>1</v>
      </c>
      <c r="B74" s="1">
        <v>73</v>
      </c>
      <c r="C74" s="1" t="s">
        <v>6</v>
      </c>
      <c r="D74" s="1">
        <f t="shared" si="1"/>
        <v>1</v>
      </c>
      <c r="E74" s="1">
        <f>E73+VLOOKUP(A74,数值设定!$B$3:G$7,5,FALSE)</f>
        <v>4744</v>
      </c>
      <c r="F74" s="1">
        <f>F73+VLOOKUP(A74,数值设定!$B$9:$G$13,5,FALSE)</f>
        <v>70432</v>
      </c>
    </row>
    <row r="75" spans="1:6">
      <c r="A75" s="1">
        <v>1</v>
      </c>
      <c r="B75" s="1">
        <v>74</v>
      </c>
      <c r="C75" s="1" t="s">
        <v>6</v>
      </c>
      <c r="D75" s="1">
        <f t="shared" si="1"/>
        <v>1</v>
      </c>
      <c r="E75" s="1">
        <f>E74+VLOOKUP(A75,数值设定!$B$3:G$7,5,FALSE)</f>
        <v>4860</v>
      </c>
      <c r="F75" s="1">
        <f>F74+VLOOKUP(A75,数值设定!$B$9:$G$13,5,FALSE)</f>
        <v>72193</v>
      </c>
    </row>
    <row r="76" spans="1:6">
      <c r="A76" s="1">
        <v>1</v>
      </c>
      <c r="B76" s="1">
        <v>75</v>
      </c>
      <c r="C76" s="1" t="s">
        <v>6</v>
      </c>
      <c r="D76" s="1">
        <f t="shared" si="1"/>
        <v>1</v>
      </c>
      <c r="E76" s="1">
        <f>E75+VLOOKUP(A76,数值设定!$B$3:G$7,5,FALSE)</f>
        <v>4976</v>
      </c>
      <c r="F76" s="1">
        <f>F75+VLOOKUP(A76,数值设定!$B$9:$G$13,5,FALSE)</f>
        <v>73954</v>
      </c>
    </row>
    <row r="77" spans="1:6">
      <c r="A77" s="1">
        <v>1</v>
      </c>
      <c r="B77" s="1">
        <v>76</v>
      </c>
      <c r="C77" s="1" t="s">
        <v>6</v>
      </c>
      <c r="D77" s="1">
        <f t="shared" si="1"/>
        <v>1</v>
      </c>
      <c r="E77" s="1">
        <f>E76+VLOOKUP(A77,数值设定!$B$3:G$7,5,FALSE)</f>
        <v>5092</v>
      </c>
      <c r="F77" s="1">
        <f>F76+VLOOKUP(A77,数值设定!$B$9:$G$13,5,FALSE)</f>
        <v>75715</v>
      </c>
    </row>
    <row r="78" spans="1:6">
      <c r="A78" s="1">
        <v>1</v>
      </c>
      <c r="B78" s="1">
        <v>77</v>
      </c>
      <c r="C78" s="1" t="s">
        <v>6</v>
      </c>
      <c r="D78" s="1">
        <f t="shared" si="1"/>
        <v>1</v>
      </c>
      <c r="E78" s="1">
        <f>E77+VLOOKUP(A78,数值设定!$B$3:G$7,5,FALSE)</f>
        <v>5208</v>
      </c>
      <c r="F78" s="1">
        <f>F77+VLOOKUP(A78,数值设定!$B$9:$G$13,5,FALSE)</f>
        <v>77476</v>
      </c>
    </row>
    <row r="79" spans="1:6">
      <c r="A79" s="1">
        <v>1</v>
      </c>
      <c r="B79" s="1">
        <v>78</v>
      </c>
      <c r="C79" s="1" t="s">
        <v>6</v>
      </c>
      <c r="D79" s="1">
        <f t="shared" si="1"/>
        <v>1</v>
      </c>
      <c r="E79" s="1">
        <f>E78+VLOOKUP(A79,数值设定!$B$3:G$7,5,FALSE)</f>
        <v>5324</v>
      </c>
      <c r="F79" s="1">
        <f>F78+VLOOKUP(A79,数值设定!$B$9:$G$13,5,FALSE)</f>
        <v>79237</v>
      </c>
    </row>
    <row r="80" spans="1:6">
      <c r="A80" s="1">
        <v>1</v>
      </c>
      <c r="B80" s="1">
        <v>79</v>
      </c>
      <c r="C80" s="1" t="s">
        <v>6</v>
      </c>
      <c r="D80" s="1">
        <f t="shared" si="1"/>
        <v>1</v>
      </c>
      <c r="E80" s="1">
        <f>E79+VLOOKUP(A80,数值设定!$B$3:G$7,5,FALSE)</f>
        <v>5440</v>
      </c>
      <c r="F80" s="1">
        <f>F79+VLOOKUP(A80,数值设定!$B$9:$G$13,5,FALSE)</f>
        <v>80998</v>
      </c>
    </row>
    <row r="81" spans="1:6">
      <c r="A81" s="1">
        <v>1</v>
      </c>
      <c r="B81" s="1">
        <v>80</v>
      </c>
      <c r="C81" s="1" t="s">
        <v>6</v>
      </c>
      <c r="D81" s="1">
        <f t="shared" si="1"/>
        <v>1</v>
      </c>
      <c r="E81" s="1">
        <f>E80+VLOOKUP(A81,数值设定!$B$3:G$7,5,FALSE)</f>
        <v>5556</v>
      </c>
      <c r="F81" s="1">
        <f>F80+VLOOKUP(A81,数值设定!$B$9:$G$13,5,FALSE)</f>
        <v>82759</v>
      </c>
    </row>
    <row r="82" spans="1:6">
      <c r="A82" s="1">
        <v>1</v>
      </c>
      <c r="B82" s="1">
        <v>81</v>
      </c>
      <c r="C82" s="1" t="s">
        <v>6</v>
      </c>
      <c r="D82" s="1">
        <f t="shared" si="1"/>
        <v>1</v>
      </c>
      <c r="E82" s="1">
        <f>E81+VLOOKUP(A82,数值设定!$B$3:G$7,5,FALSE)</f>
        <v>5672</v>
      </c>
      <c r="F82" s="1">
        <f>F81+VLOOKUP(A82,数值设定!$B$9:$G$13,5,FALSE)</f>
        <v>84520</v>
      </c>
    </row>
    <row r="83" spans="1:6">
      <c r="A83" s="1">
        <v>1</v>
      </c>
      <c r="B83" s="1">
        <v>82</v>
      </c>
      <c r="C83" s="1" t="s">
        <v>6</v>
      </c>
      <c r="D83" s="1">
        <f t="shared" si="1"/>
        <v>1</v>
      </c>
      <c r="E83" s="1">
        <f>E82+VLOOKUP(A83,数值设定!$B$3:G$7,5,FALSE)</f>
        <v>5788</v>
      </c>
      <c r="F83" s="1">
        <f>F82+VLOOKUP(A83,数值设定!$B$9:$G$13,5,FALSE)</f>
        <v>86281</v>
      </c>
    </row>
    <row r="84" spans="1:6">
      <c r="A84" s="1">
        <v>1</v>
      </c>
      <c r="B84" s="1">
        <v>83</v>
      </c>
      <c r="C84" s="1" t="s">
        <v>6</v>
      </c>
      <c r="D84" s="1">
        <f t="shared" si="1"/>
        <v>1</v>
      </c>
      <c r="E84" s="1">
        <f>E83+VLOOKUP(A84,数值设定!$B$3:G$7,5,FALSE)</f>
        <v>5904</v>
      </c>
      <c r="F84" s="1">
        <f>F83+VLOOKUP(A84,数值设定!$B$9:$G$13,5,FALSE)</f>
        <v>88042</v>
      </c>
    </row>
    <row r="85" spans="1:6">
      <c r="A85" s="1">
        <v>1</v>
      </c>
      <c r="B85" s="1">
        <v>84</v>
      </c>
      <c r="C85" s="1" t="s">
        <v>6</v>
      </c>
      <c r="D85" s="1">
        <f t="shared" si="1"/>
        <v>1</v>
      </c>
      <c r="E85" s="1">
        <f>E84+VLOOKUP(A85,数值设定!$B$3:G$7,5,FALSE)</f>
        <v>6020</v>
      </c>
      <c r="F85" s="1">
        <f>F84+VLOOKUP(A85,数值设定!$B$9:$G$13,5,FALSE)</f>
        <v>89803</v>
      </c>
    </row>
    <row r="86" spans="1:6">
      <c r="A86" s="1">
        <v>1</v>
      </c>
      <c r="B86" s="1">
        <v>85</v>
      </c>
      <c r="C86" s="1" t="s">
        <v>6</v>
      </c>
      <c r="D86" s="1">
        <f t="shared" si="1"/>
        <v>1</v>
      </c>
      <c r="E86" s="1">
        <f>E85+VLOOKUP(A86,数值设定!$B$3:G$7,5,FALSE)</f>
        <v>6136</v>
      </c>
      <c r="F86" s="1">
        <f>F85+VLOOKUP(A86,数值设定!$B$9:$G$13,5,FALSE)</f>
        <v>91564</v>
      </c>
    </row>
    <row r="87" spans="1:6">
      <c r="A87" s="1">
        <v>1</v>
      </c>
      <c r="B87" s="1">
        <v>86</v>
      </c>
      <c r="C87" s="1" t="s">
        <v>6</v>
      </c>
      <c r="D87" s="1">
        <f t="shared" si="1"/>
        <v>1</v>
      </c>
      <c r="E87" s="1">
        <f>E86+VLOOKUP(A87,数值设定!$B$3:G$7,5,FALSE)</f>
        <v>6252</v>
      </c>
      <c r="F87" s="1">
        <f>F86+VLOOKUP(A87,数值设定!$B$9:$G$13,5,FALSE)</f>
        <v>93325</v>
      </c>
    </row>
    <row r="88" spans="1:6">
      <c r="A88" s="1">
        <v>1</v>
      </c>
      <c r="B88" s="1">
        <v>87</v>
      </c>
      <c r="C88" s="1" t="s">
        <v>6</v>
      </c>
      <c r="D88" s="1">
        <f t="shared" si="1"/>
        <v>1</v>
      </c>
      <c r="E88" s="1">
        <f>E87+VLOOKUP(A88,数值设定!$B$3:G$7,5,FALSE)</f>
        <v>6368</v>
      </c>
      <c r="F88" s="1">
        <f>F87+VLOOKUP(A88,数值设定!$B$9:$G$13,5,FALSE)</f>
        <v>95086</v>
      </c>
    </row>
    <row r="89" spans="1:6">
      <c r="A89" s="1">
        <v>1</v>
      </c>
      <c r="B89" s="1">
        <v>88</v>
      </c>
      <c r="C89" s="1" t="s">
        <v>6</v>
      </c>
      <c r="D89" s="1">
        <f t="shared" si="1"/>
        <v>1</v>
      </c>
      <c r="E89" s="1">
        <f>E88+VLOOKUP(A89,数值设定!$B$3:G$7,5,FALSE)</f>
        <v>6484</v>
      </c>
      <c r="F89" s="1">
        <f>F88+VLOOKUP(A89,数值设定!$B$9:$G$13,5,FALSE)</f>
        <v>96847</v>
      </c>
    </row>
    <row r="90" spans="1:6">
      <c r="A90" s="1">
        <v>1</v>
      </c>
      <c r="B90" s="1">
        <v>89</v>
      </c>
      <c r="C90" s="1" t="s">
        <v>6</v>
      </c>
      <c r="D90" s="1">
        <f t="shared" si="1"/>
        <v>1</v>
      </c>
      <c r="E90" s="1">
        <f>E89+VLOOKUP(A90,数值设定!$B$3:G$7,5,FALSE)</f>
        <v>6600</v>
      </c>
      <c r="F90" s="1">
        <f>F89+VLOOKUP(A90,数值设定!$B$9:$G$13,5,FALSE)</f>
        <v>98608</v>
      </c>
    </row>
    <row r="91" spans="1:6">
      <c r="A91" s="1">
        <v>1</v>
      </c>
      <c r="B91" s="1">
        <v>90</v>
      </c>
      <c r="C91" s="1" t="s">
        <v>6</v>
      </c>
      <c r="D91" s="1">
        <f t="shared" si="1"/>
        <v>1</v>
      </c>
      <c r="E91" s="1">
        <f>E90+VLOOKUP(A91,数值设定!$B$3:G$7,5,FALSE)</f>
        <v>6716</v>
      </c>
      <c r="F91" s="1">
        <f>F90+VLOOKUP(A91,数值设定!$B$9:$G$13,5,FALSE)</f>
        <v>100369</v>
      </c>
    </row>
    <row r="92" spans="1:6">
      <c r="A92" s="1">
        <v>1</v>
      </c>
      <c r="B92" s="1">
        <v>91</v>
      </c>
      <c r="C92" s="1" t="s">
        <v>6</v>
      </c>
      <c r="D92" s="1">
        <f t="shared" si="1"/>
        <v>1</v>
      </c>
      <c r="E92" s="1">
        <f>E91+VLOOKUP(A92,数值设定!$B$3:$G$7,6,FALSE)</f>
        <v>6871</v>
      </c>
      <c r="F92" s="1">
        <f>F91+VLOOKUP(A92,数值设定!$B$9:$G$13,6,FALSE)</f>
        <v>103540</v>
      </c>
    </row>
    <row r="93" spans="1:6">
      <c r="A93" s="1">
        <v>1</v>
      </c>
      <c r="B93" s="1">
        <v>92</v>
      </c>
      <c r="C93" s="1" t="s">
        <v>6</v>
      </c>
      <c r="D93" s="1">
        <f t="shared" si="1"/>
        <v>1</v>
      </c>
      <c r="E93" s="1">
        <f>E92+VLOOKUP(A93,数值设定!$B$3:$G$7,6,FALSE)</f>
        <v>7026</v>
      </c>
      <c r="F93" s="1">
        <f>F92+VLOOKUP(A93,数值设定!$B$9:$G$13,6,FALSE)</f>
        <v>106711</v>
      </c>
    </row>
    <row r="94" spans="1:6">
      <c r="A94" s="1">
        <v>1</v>
      </c>
      <c r="B94" s="1">
        <v>93</v>
      </c>
      <c r="C94" s="1" t="s">
        <v>6</v>
      </c>
      <c r="D94" s="1">
        <f t="shared" si="1"/>
        <v>1</v>
      </c>
      <c r="E94" s="1">
        <f>E93+VLOOKUP(A94,数值设定!$B$3:$G$7,6,FALSE)</f>
        <v>7181</v>
      </c>
      <c r="F94" s="1">
        <f>F93+VLOOKUP(A94,数值设定!$B$9:$G$13,6,FALSE)</f>
        <v>109882</v>
      </c>
    </row>
    <row r="95" spans="1:6">
      <c r="A95" s="1">
        <v>1</v>
      </c>
      <c r="B95" s="1">
        <v>94</v>
      </c>
      <c r="C95" s="1" t="s">
        <v>6</v>
      </c>
      <c r="D95" s="1">
        <f t="shared" si="1"/>
        <v>1</v>
      </c>
      <c r="E95" s="1">
        <f>E94+VLOOKUP(A95,数值设定!$B$3:$G$7,6,FALSE)</f>
        <v>7336</v>
      </c>
      <c r="F95" s="1">
        <f>F94+VLOOKUP(A95,数值设定!$B$9:$G$13,6,FALSE)</f>
        <v>113053</v>
      </c>
    </row>
    <row r="96" spans="1:6">
      <c r="A96" s="1">
        <v>1</v>
      </c>
      <c r="B96" s="1">
        <v>95</v>
      </c>
      <c r="C96" s="1" t="s">
        <v>6</v>
      </c>
      <c r="D96" s="1">
        <f t="shared" si="1"/>
        <v>1</v>
      </c>
      <c r="E96" s="1">
        <f>E95+VLOOKUP(A96,数值设定!$B$3:$G$7,6,FALSE)</f>
        <v>7491</v>
      </c>
      <c r="F96" s="1">
        <f>F95+VLOOKUP(A96,数值设定!$B$9:$G$13,6,FALSE)</f>
        <v>116224</v>
      </c>
    </row>
    <row r="97" spans="1:6">
      <c r="A97" s="1">
        <v>1</v>
      </c>
      <c r="B97" s="1">
        <v>96</v>
      </c>
      <c r="C97" s="1" t="s">
        <v>6</v>
      </c>
      <c r="D97" s="1">
        <f t="shared" si="1"/>
        <v>1</v>
      </c>
      <c r="E97" s="1">
        <f>E96+VLOOKUP(A97,数值设定!$B$3:$G$7,6,FALSE)</f>
        <v>7646</v>
      </c>
      <c r="F97" s="1">
        <f>F96+VLOOKUP(A97,数值设定!$B$9:$G$13,6,FALSE)</f>
        <v>119395</v>
      </c>
    </row>
    <row r="98" spans="1:6">
      <c r="A98" s="1">
        <v>1</v>
      </c>
      <c r="B98" s="1">
        <v>97</v>
      </c>
      <c r="C98" s="1" t="s">
        <v>6</v>
      </c>
      <c r="D98" s="1">
        <f t="shared" si="1"/>
        <v>1</v>
      </c>
      <c r="E98" s="1">
        <f>E97+VLOOKUP(A98,数值设定!$B$3:$G$7,6,FALSE)</f>
        <v>7801</v>
      </c>
      <c r="F98" s="1">
        <f>F97+VLOOKUP(A98,数值设定!$B$9:$G$13,6,FALSE)</f>
        <v>122566</v>
      </c>
    </row>
    <row r="99" spans="1:6">
      <c r="A99" s="1">
        <v>1</v>
      </c>
      <c r="B99" s="1">
        <v>98</v>
      </c>
      <c r="C99" s="1" t="s">
        <v>6</v>
      </c>
      <c r="D99" s="1">
        <f t="shared" si="1"/>
        <v>1</v>
      </c>
      <c r="E99" s="1">
        <f>E98+VLOOKUP(A99,数值设定!$B$3:$G$7,6,FALSE)</f>
        <v>7956</v>
      </c>
      <c r="F99" s="1">
        <f>F98+VLOOKUP(A99,数值设定!$B$9:$G$13,6,FALSE)</f>
        <v>125737</v>
      </c>
    </row>
    <row r="100" spans="1:6">
      <c r="A100" s="1">
        <v>1</v>
      </c>
      <c r="B100" s="1">
        <v>99</v>
      </c>
      <c r="C100" s="1" t="s">
        <v>6</v>
      </c>
      <c r="D100" s="1">
        <f t="shared" si="1"/>
        <v>1</v>
      </c>
      <c r="E100" s="1">
        <f>E99+VLOOKUP(A100,数值设定!$B$3:$G$7,6,FALSE)</f>
        <v>8111</v>
      </c>
      <c r="F100" s="1">
        <f>F99+VLOOKUP(A100,数值设定!$B$9:$G$13,6,FALSE)</f>
        <v>128908</v>
      </c>
    </row>
    <row r="101" spans="1:6">
      <c r="A101" s="1">
        <v>1</v>
      </c>
      <c r="B101" s="1">
        <v>100</v>
      </c>
      <c r="C101" s="1" t="s">
        <v>6</v>
      </c>
      <c r="D101" s="1">
        <f t="shared" si="1"/>
        <v>1</v>
      </c>
      <c r="E101" s="1">
        <f>E100+VLOOKUP(A101,数值设定!$B$3:$G$7,6,FALSE)</f>
        <v>8266</v>
      </c>
      <c r="F101" s="1">
        <f>F100+VLOOKUP(A101,数值设定!$B$9:$G$13,6,FALSE)</f>
        <v>132079</v>
      </c>
    </row>
    <row r="102" spans="1:6">
      <c r="A102" s="1">
        <v>1</v>
      </c>
      <c r="B102" s="1">
        <v>101</v>
      </c>
      <c r="C102" s="1" t="s">
        <v>6</v>
      </c>
      <c r="D102" s="1">
        <f t="shared" si="1"/>
        <v>1</v>
      </c>
      <c r="E102" s="1">
        <f>E101+VLOOKUP(A102,数值设定!$B$3:$G$7,6,FALSE)</f>
        <v>8421</v>
      </c>
      <c r="F102" s="1">
        <f>F101+VLOOKUP(A102,数值设定!$B$9:$G$13,6,FALSE)</f>
        <v>135250</v>
      </c>
    </row>
    <row r="103" spans="1:6">
      <c r="A103" s="1">
        <v>1</v>
      </c>
      <c r="B103" s="1">
        <v>102</v>
      </c>
      <c r="C103" s="1" t="s">
        <v>6</v>
      </c>
      <c r="D103" s="1">
        <f t="shared" si="1"/>
        <v>1</v>
      </c>
      <c r="E103" s="1">
        <f>E102+VLOOKUP(A103,数值设定!$B$3:$G$7,6,FALSE)</f>
        <v>8576</v>
      </c>
      <c r="F103" s="1">
        <f>F102+VLOOKUP(A103,数值设定!$B$9:$G$13,6,FALSE)</f>
        <v>138421</v>
      </c>
    </row>
    <row r="104" spans="1:6">
      <c r="A104" s="1">
        <v>1</v>
      </c>
      <c r="B104" s="1">
        <v>103</v>
      </c>
      <c r="C104" s="1" t="s">
        <v>6</v>
      </c>
      <c r="D104" s="1">
        <f t="shared" si="1"/>
        <v>1</v>
      </c>
      <c r="E104" s="1">
        <f>E103+VLOOKUP(A104,数值设定!$B$3:$G$7,6,FALSE)</f>
        <v>8731</v>
      </c>
      <c r="F104" s="1">
        <f>F103+VLOOKUP(A104,数值设定!$B$9:$G$13,6,FALSE)</f>
        <v>141592</v>
      </c>
    </row>
    <row r="105" spans="1:6">
      <c r="A105" s="1">
        <v>1</v>
      </c>
      <c r="B105" s="1">
        <v>104</v>
      </c>
      <c r="C105" s="1" t="s">
        <v>6</v>
      </c>
      <c r="D105" s="1">
        <f t="shared" si="1"/>
        <v>1</v>
      </c>
      <c r="E105" s="1">
        <f>E104+VLOOKUP(A105,数值设定!$B$3:$G$7,6,FALSE)</f>
        <v>8886</v>
      </c>
      <c r="F105" s="1">
        <f>F104+VLOOKUP(A105,数值设定!$B$9:$G$13,6,FALSE)</f>
        <v>144763</v>
      </c>
    </row>
    <row r="106" spans="1:6">
      <c r="A106" s="1">
        <v>1</v>
      </c>
      <c r="B106" s="1">
        <v>105</v>
      </c>
      <c r="C106" s="1" t="s">
        <v>6</v>
      </c>
      <c r="D106" s="1">
        <f t="shared" si="1"/>
        <v>1</v>
      </c>
      <c r="E106" s="1">
        <f>E105+VLOOKUP(A106,数值设定!$B$3:$G$7,6,FALSE)</f>
        <v>9041</v>
      </c>
      <c r="F106" s="1">
        <f>F105+VLOOKUP(A106,数值设定!$B$9:$G$13,6,FALSE)</f>
        <v>147934</v>
      </c>
    </row>
    <row r="107" spans="1:6">
      <c r="A107" s="1">
        <v>1</v>
      </c>
      <c r="B107" s="1">
        <v>106</v>
      </c>
      <c r="C107" s="1" t="s">
        <v>6</v>
      </c>
      <c r="D107" s="1">
        <f t="shared" si="1"/>
        <v>1</v>
      </c>
      <c r="E107" s="1">
        <f>E106+VLOOKUP(A107,数值设定!$B$3:$G$7,6,FALSE)</f>
        <v>9196</v>
      </c>
      <c r="F107" s="1">
        <f>F106+VLOOKUP(A107,数值设定!$B$9:$G$13,6,FALSE)</f>
        <v>151105</v>
      </c>
    </row>
    <row r="108" spans="1:6">
      <c r="A108" s="1">
        <v>1</v>
      </c>
      <c r="B108" s="1">
        <v>107</v>
      </c>
      <c r="C108" s="1" t="s">
        <v>6</v>
      </c>
      <c r="D108" s="1">
        <f t="shared" si="1"/>
        <v>1</v>
      </c>
      <c r="E108" s="1">
        <f>E107+VLOOKUP(A108,数值设定!$B$3:$G$7,6,FALSE)</f>
        <v>9351</v>
      </c>
      <c r="F108" s="1">
        <f>F107+VLOOKUP(A108,数值设定!$B$9:$G$13,6,FALSE)</f>
        <v>154276</v>
      </c>
    </row>
    <row r="109" spans="1:6">
      <c r="A109" s="1">
        <v>1</v>
      </c>
      <c r="B109" s="1">
        <v>108</v>
      </c>
      <c r="C109" s="1" t="s">
        <v>6</v>
      </c>
      <c r="D109" s="1">
        <f t="shared" si="1"/>
        <v>1</v>
      </c>
      <c r="E109" s="1">
        <f>E108+VLOOKUP(A109,数值设定!$B$3:$G$7,6,FALSE)</f>
        <v>9506</v>
      </c>
      <c r="F109" s="1">
        <f>F108+VLOOKUP(A109,数值设定!$B$9:$G$13,6,FALSE)</f>
        <v>157447</v>
      </c>
    </row>
    <row r="110" spans="1:6">
      <c r="A110" s="1">
        <v>1</v>
      </c>
      <c r="B110" s="1">
        <v>109</v>
      </c>
      <c r="C110" s="1" t="s">
        <v>6</v>
      </c>
      <c r="D110" s="1">
        <f t="shared" si="1"/>
        <v>1</v>
      </c>
      <c r="E110" s="1">
        <f>E109+VLOOKUP(A110,数值设定!$B$3:$G$7,6,FALSE)</f>
        <v>9661</v>
      </c>
      <c r="F110" s="1">
        <f>F109+VLOOKUP(A110,数值设定!$B$9:$G$13,6,FALSE)</f>
        <v>160618</v>
      </c>
    </row>
    <row r="111" spans="1:6">
      <c r="A111" s="1">
        <v>1</v>
      </c>
      <c r="B111" s="1">
        <v>110</v>
      </c>
      <c r="C111" s="1" t="s">
        <v>6</v>
      </c>
      <c r="D111" s="1">
        <f t="shared" si="1"/>
        <v>1</v>
      </c>
      <c r="E111" s="1">
        <f>E110+VLOOKUP(A111,数值设定!$B$3:$G$7,6,FALSE)</f>
        <v>9816</v>
      </c>
      <c r="F111" s="1">
        <f>F110+VLOOKUP(A111,数值设定!$B$9:$G$13,6,FALSE)</f>
        <v>163789</v>
      </c>
    </row>
    <row r="112" spans="1:6">
      <c r="A112" s="1">
        <v>1</v>
      </c>
      <c r="B112" s="1">
        <v>111</v>
      </c>
      <c r="C112" s="1" t="s">
        <v>6</v>
      </c>
      <c r="D112" s="1">
        <f t="shared" si="1"/>
        <v>1</v>
      </c>
      <c r="E112" s="1">
        <f>E111+VLOOKUP(A112,数值设定!$B$3:$G$7,6,FALSE)</f>
        <v>9971</v>
      </c>
      <c r="F112" s="1">
        <f>F111+VLOOKUP(A112,数值设定!$B$9:$G$13,6,FALSE)</f>
        <v>166960</v>
      </c>
    </row>
    <row r="113" spans="1:6">
      <c r="A113" s="1">
        <v>1</v>
      </c>
      <c r="B113" s="1">
        <v>112</v>
      </c>
      <c r="C113" s="1" t="s">
        <v>6</v>
      </c>
      <c r="D113" s="1">
        <f t="shared" si="1"/>
        <v>1</v>
      </c>
      <c r="E113" s="1">
        <f>E112+VLOOKUP(A113,数值设定!$B$3:$G$7,6,FALSE)</f>
        <v>10126</v>
      </c>
      <c r="F113" s="1">
        <f>F112+VLOOKUP(A113,数值设定!$B$9:$G$13,6,FALSE)</f>
        <v>170131</v>
      </c>
    </row>
    <row r="114" spans="1:6">
      <c r="A114" s="1">
        <v>1</v>
      </c>
      <c r="B114" s="1">
        <v>113</v>
      </c>
      <c r="C114" s="1" t="s">
        <v>6</v>
      </c>
      <c r="D114" s="1">
        <f t="shared" si="1"/>
        <v>1</v>
      </c>
      <c r="E114" s="1">
        <f>E113+VLOOKUP(A114,数值设定!$B$3:$G$7,6,FALSE)</f>
        <v>10281</v>
      </c>
      <c r="F114" s="1">
        <f>F113+VLOOKUP(A114,数值设定!$B$9:$G$13,6,FALSE)</f>
        <v>173302</v>
      </c>
    </row>
    <row r="115" spans="1:6">
      <c r="A115" s="1">
        <v>1</v>
      </c>
      <c r="B115" s="1">
        <v>114</v>
      </c>
      <c r="C115" s="1" t="s">
        <v>6</v>
      </c>
      <c r="D115" s="1">
        <f t="shared" si="1"/>
        <v>1</v>
      </c>
      <c r="E115" s="1">
        <f>E114+VLOOKUP(A115,数值设定!$B$3:$G$7,6,FALSE)</f>
        <v>10436</v>
      </c>
      <c r="F115" s="1">
        <f>F114+VLOOKUP(A115,数值设定!$B$9:$G$13,6,FALSE)</f>
        <v>176473</v>
      </c>
    </row>
    <row r="116" spans="1:6">
      <c r="A116" s="1">
        <v>1</v>
      </c>
      <c r="B116" s="1">
        <v>115</v>
      </c>
      <c r="C116" s="1" t="s">
        <v>6</v>
      </c>
      <c r="D116" s="1">
        <f t="shared" si="1"/>
        <v>1</v>
      </c>
      <c r="E116" s="1">
        <f>E115+VLOOKUP(A116,数值设定!$B$3:$G$7,6,FALSE)</f>
        <v>10591</v>
      </c>
      <c r="F116" s="1">
        <f>F115+VLOOKUP(A116,数值设定!$B$9:$G$13,6,FALSE)</f>
        <v>179644</v>
      </c>
    </row>
    <row r="117" spans="1:6">
      <c r="A117" s="1">
        <v>1</v>
      </c>
      <c r="B117" s="1">
        <v>116</v>
      </c>
      <c r="C117" s="1" t="s">
        <v>6</v>
      </c>
      <c r="D117" s="1">
        <f t="shared" si="1"/>
        <v>1</v>
      </c>
      <c r="E117" s="1">
        <f>E116+VLOOKUP(A117,数值设定!$B$3:$G$7,6,FALSE)</f>
        <v>10746</v>
      </c>
      <c r="F117" s="1">
        <f>F116+VLOOKUP(A117,数值设定!$B$9:$G$13,6,FALSE)</f>
        <v>182815</v>
      </c>
    </row>
    <row r="118" spans="1:6">
      <c r="A118" s="1">
        <v>1</v>
      </c>
      <c r="B118" s="1">
        <v>117</v>
      </c>
      <c r="C118" s="1" t="s">
        <v>6</v>
      </c>
      <c r="D118" s="1">
        <f t="shared" si="1"/>
        <v>1</v>
      </c>
      <c r="E118" s="1">
        <f>E117+VLOOKUP(A118,数值设定!$B$3:$G$7,6,FALSE)</f>
        <v>10901</v>
      </c>
      <c r="F118" s="1">
        <f>F117+VLOOKUP(A118,数值设定!$B$9:$G$13,6,FALSE)</f>
        <v>185986</v>
      </c>
    </row>
    <row r="119" spans="1:6">
      <c r="A119" s="1">
        <v>1</v>
      </c>
      <c r="B119" s="1">
        <v>118</v>
      </c>
      <c r="C119" s="1" t="s">
        <v>6</v>
      </c>
      <c r="D119" s="1">
        <f t="shared" si="1"/>
        <v>1</v>
      </c>
      <c r="E119" s="1">
        <f>E118+VLOOKUP(A119,数值设定!$B$3:$G$7,6,FALSE)</f>
        <v>11056</v>
      </c>
      <c r="F119" s="1">
        <f>F118+VLOOKUP(A119,数值设定!$B$9:$G$13,6,FALSE)</f>
        <v>189157</v>
      </c>
    </row>
    <row r="120" spans="1:6">
      <c r="A120" s="1">
        <v>1</v>
      </c>
      <c r="B120" s="1">
        <v>119</v>
      </c>
      <c r="C120" s="1" t="s">
        <v>6</v>
      </c>
      <c r="D120" s="1">
        <f t="shared" si="1"/>
        <v>1</v>
      </c>
      <c r="E120" s="1">
        <f>E119+VLOOKUP(A120,数值设定!$B$3:$G$7,6,FALSE)</f>
        <v>11211</v>
      </c>
      <c r="F120" s="1">
        <f>F119+VLOOKUP(A120,数值设定!$B$9:$G$13,6,FALSE)</f>
        <v>192328</v>
      </c>
    </row>
    <row r="121" spans="1:6">
      <c r="A121" s="1">
        <v>1</v>
      </c>
      <c r="B121" s="1">
        <v>120</v>
      </c>
      <c r="C121" s="1" t="s">
        <v>6</v>
      </c>
      <c r="D121" s="1">
        <f t="shared" si="1"/>
        <v>1</v>
      </c>
      <c r="E121" s="1">
        <f>E120+VLOOKUP(A121,数值设定!$B$3:$G$7,6,FALSE)</f>
        <v>11366</v>
      </c>
      <c r="F121" s="1">
        <f>F120+VLOOKUP(A121,数值设定!$B$9:$G$13,6,FALSE)</f>
        <v>195499</v>
      </c>
    </row>
    <row r="122" spans="1:6">
      <c r="A122" s="1">
        <v>1</v>
      </c>
      <c r="B122" s="1">
        <v>121</v>
      </c>
      <c r="C122" s="1" t="s">
        <v>6</v>
      </c>
      <c r="D122" s="1">
        <f t="shared" ref="D122:D161" si="2">A122</f>
        <v>1</v>
      </c>
      <c r="E122" s="1">
        <f>E121+VLOOKUP(A122,数值设定!$B$3:$I$7,7,FALSE)</f>
        <v>11536</v>
      </c>
      <c r="F122" s="1">
        <f>F121+VLOOKUP(A122,数值设定!$B$9:$I$13,7,FALSE)</f>
        <v>205012</v>
      </c>
    </row>
    <row r="123" spans="1:6">
      <c r="A123" s="1">
        <v>1</v>
      </c>
      <c r="B123" s="1">
        <v>122</v>
      </c>
      <c r="C123" s="1" t="s">
        <v>6</v>
      </c>
      <c r="D123" s="1">
        <f t="shared" si="2"/>
        <v>1</v>
      </c>
      <c r="E123" s="1">
        <f>E122+VLOOKUP(A123,数值设定!$B$3:$I$7,7,FALSE)</f>
        <v>11706</v>
      </c>
      <c r="F123" s="1">
        <f>F122+VLOOKUP(A123,数值设定!$B$9:$I$13,7,FALSE)</f>
        <v>214525</v>
      </c>
    </row>
    <row r="124" spans="1:6">
      <c r="A124" s="1">
        <v>1</v>
      </c>
      <c r="B124" s="1">
        <v>123</v>
      </c>
      <c r="C124" s="1" t="s">
        <v>6</v>
      </c>
      <c r="D124" s="1">
        <f t="shared" si="2"/>
        <v>1</v>
      </c>
      <c r="E124" s="1">
        <f>E123+VLOOKUP(A124,数值设定!$B$3:$I$7,7,FALSE)</f>
        <v>11876</v>
      </c>
      <c r="F124" s="1">
        <f>F123+VLOOKUP(A124,数值设定!$B$9:$I$13,7,FALSE)</f>
        <v>224038</v>
      </c>
    </row>
    <row r="125" spans="1:6">
      <c r="A125" s="1">
        <v>1</v>
      </c>
      <c r="B125" s="1">
        <v>124</v>
      </c>
      <c r="C125" s="1" t="s">
        <v>6</v>
      </c>
      <c r="D125" s="1">
        <f t="shared" si="2"/>
        <v>1</v>
      </c>
      <c r="E125" s="1">
        <f>E124+VLOOKUP(A125,数值设定!$B$3:$I$7,7,FALSE)</f>
        <v>12046</v>
      </c>
      <c r="F125" s="1">
        <f>F124+VLOOKUP(A125,数值设定!$B$9:$I$13,7,FALSE)</f>
        <v>233551</v>
      </c>
    </row>
    <row r="126" spans="1:6">
      <c r="A126" s="1">
        <v>1</v>
      </c>
      <c r="B126" s="1">
        <v>125</v>
      </c>
      <c r="C126" s="1" t="s">
        <v>6</v>
      </c>
      <c r="D126" s="1">
        <f t="shared" si="2"/>
        <v>1</v>
      </c>
      <c r="E126" s="1">
        <f>E125+VLOOKUP(A126,数值设定!$B$3:$I$7,7,FALSE)</f>
        <v>12216</v>
      </c>
      <c r="F126" s="1">
        <f>F125+VLOOKUP(A126,数值设定!$B$9:$I$13,7,FALSE)</f>
        <v>243064</v>
      </c>
    </row>
    <row r="127" spans="1:6">
      <c r="A127" s="1">
        <v>1</v>
      </c>
      <c r="B127" s="1">
        <v>126</v>
      </c>
      <c r="C127" s="1" t="s">
        <v>6</v>
      </c>
      <c r="D127" s="1">
        <f t="shared" si="2"/>
        <v>1</v>
      </c>
      <c r="E127" s="1">
        <f>E126+VLOOKUP(A127,数值设定!$B$3:$I$7,7,FALSE)</f>
        <v>12386</v>
      </c>
      <c r="F127" s="1">
        <f>F126+VLOOKUP(A127,数值设定!$B$9:$I$13,7,FALSE)</f>
        <v>252577</v>
      </c>
    </row>
    <row r="128" spans="1:6">
      <c r="A128" s="1">
        <v>1</v>
      </c>
      <c r="B128" s="1">
        <v>127</v>
      </c>
      <c r="C128" s="1" t="s">
        <v>6</v>
      </c>
      <c r="D128" s="1">
        <f t="shared" si="2"/>
        <v>1</v>
      </c>
      <c r="E128" s="1">
        <f>E127+VLOOKUP(A128,数值设定!$B$3:$I$7,7,FALSE)</f>
        <v>12556</v>
      </c>
      <c r="F128" s="1">
        <f>F127+VLOOKUP(A128,数值设定!$B$9:$I$13,7,FALSE)</f>
        <v>262090</v>
      </c>
    </row>
    <row r="129" spans="1:6">
      <c r="A129" s="1">
        <v>1</v>
      </c>
      <c r="B129" s="1">
        <v>128</v>
      </c>
      <c r="C129" s="1" t="s">
        <v>6</v>
      </c>
      <c r="D129" s="1">
        <f t="shared" si="2"/>
        <v>1</v>
      </c>
      <c r="E129" s="1">
        <f>E128+VLOOKUP(A129,数值设定!$B$3:$I$7,7,FALSE)</f>
        <v>12726</v>
      </c>
      <c r="F129" s="1">
        <f>F128+VLOOKUP(A129,数值设定!$B$9:$I$13,7,FALSE)</f>
        <v>271603</v>
      </c>
    </row>
    <row r="130" spans="1:6">
      <c r="A130" s="1">
        <v>1</v>
      </c>
      <c r="B130" s="1">
        <v>129</v>
      </c>
      <c r="C130" s="1" t="s">
        <v>6</v>
      </c>
      <c r="D130" s="1">
        <f t="shared" si="2"/>
        <v>1</v>
      </c>
      <c r="E130" s="1">
        <f>E129+VLOOKUP(A130,数值设定!$B$3:$I$7,7,FALSE)</f>
        <v>12896</v>
      </c>
      <c r="F130" s="1">
        <f>F129+VLOOKUP(A130,数值设定!$B$9:$I$13,7,FALSE)</f>
        <v>281116</v>
      </c>
    </row>
    <row r="131" spans="1:6">
      <c r="A131" s="1">
        <v>1</v>
      </c>
      <c r="B131" s="1">
        <v>130</v>
      </c>
      <c r="C131" s="1" t="s">
        <v>6</v>
      </c>
      <c r="D131" s="1">
        <f t="shared" si="2"/>
        <v>1</v>
      </c>
      <c r="E131" s="1">
        <f>E130+VLOOKUP(A131,数值设定!$B$3:$I$7,7,FALSE)</f>
        <v>13066</v>
      </c>
      <c r="F131" s="1">
        <f>F130+VLOOKUP(A131,数值设定!$B$9:$I$13,7,FALSE)</f>
        <v>290629</v>
      </c>
    </row>
    <row r="132" spans="1:6">
      <c r="A132" s="1">
        <v>1</v>
      </c>
      <c r="B132" s="1">
        <v>131</v>
      </c>
      <c r="C132" s="1" t="s">
        <v>6</v>
      </c>
      <c r="D132" s="1">
        <f t="shared" si="2"/>
        <v>1</v>
      </c>
      <c r="E132" s="1">
        <f>E131+VLOOKUP(A132,数值设定!$B$3:$I$7,7,FALSE)</f>
        <v>13236</v>
      </c>
      <c r="F132" s="1">
        <f>F131+VLOOKUP(A132,数值设定!$B$9:$I$13,7,FALSE)</f>
        <v>300142</v>
      </c>
    </row>
    <row r="133" spans="1:6">
      <c r="A133" s="1">
        <v>1</v>
      </c>
      <c r="B133" s="1">
        <v>132</v>
      </c>
      <c r="C133" s="1" t="s">
        <v>6</v>
      </c>
      <c r="D133" s="1">
        <f t="shared" si="2"/>
        <v>1</v>
      </c>
      <c r="E133" s="1">
        <f>E132+VLOOKUP(A133,数值设定!$B$3:$I$7,7,FALSE)</f>
        <v>13406</v>
      </c>
      <c r="F133" s="1">
        <f>F132+VLOOKUP(A133,数值设定!$B$9:$I$13,7,FALSE)</f>
        <v>309655</v>
      </c>
    </row>
    <row r="134" spans="1:6">
      <c r="A134" s="1">
        <v>1</v>
      </c>
      <c r="B134" s="1">
        <v>133</v>
      </c>
      <c r="C134" s="1" t="s">
        <v>6</v>
      </c>
      <c r="D134" s="1">
        <f t="shared" si="2"/>
        <v>1</v>
      </c>
      <c r="E134" s="1">
        <f>E133+VLOOKUP(A134,数值设定!$B$3:$I$7,7,FALSE)</f>
        <v>13576</v>
      </c>
      <c r="F134" s="1">
        <f>F133+VLOOKUP(A134,数值设定!$B$9:$I$13,7,FALSE)</f>
        <v>319168</v>
      </c>
    </row>
    <row r="135" spans="1:6">
      <c r="A135" s="1">
        <v>1</v>
      </c>
      <c r="B135" s="1">
        <v>134</v>
      </c>
      <c r="C135" s="1" t="s">
        <v>6</v>
      </c>
      <c r="D135" s="1">
        <f t="shared" si="2"/>
        <v>1</v>
      </c>
      <c r="E135" s="1">
        <f>E134+VLOOKUP(A135,数值设定!$B$3:$I$7,7,FALSE)</f>
        <v>13746</v>
      </c>
      <c r="F135" s="1">
        <f>F134+VLOOKUP(A135,数值设定!$B$9:$I$13,7,FALSE)</f>
        <v>328681</v>
      </c>
    </row>
    <row r="136" spans="1:6">
      <c r="A136" s="1">
        <v>1</v>
      </c>
      <c r="B136" s="1">
        <v>135</v>
      </c>
      <c r="C136" s="1" t="s">
        <v>6</v>
      </c>
      <c r="D136" s="1">
        <f t="shared" si="2"/>
        <v>1</v>
      </c>
      <c r="E136" s="1">
        <f>E135+VLOOKUP(A136,数值设定!$B$3:$I$7,7,FALSE)</f>
        <v>13916</v>
      </c>
      <c r="F136" s="1">
        <f>F135+VLOOKUP(A136,数值设定!$B$9:$I$13,7,FALSE)</f>
        <v>338194</v>
      </c>
    </row>
    <row r="137" spans="1:6">
      <c r="A137" s="1">
        <v>1</v>
      </c>
      <c r="B137" s="1">
        <v>136</v>
      </c>
      <c r="C137" s="1" t="s">
        <v>6</v>
      </c>
      <c r="D137" s="1">
        <f t="shared" si="2"/>
        <v>1</v>
      </c>
      <c r="E137" s="1">
        <f>E136+VLOOKUP(A137,数值设定!$B$3:$I$7,7,FALSE)</f>
        <v>14086</v>
      </c>
      <c r="F137" s="1">
        <f>F136+VLOOKUP(A137,数值设定!$B$9:$I$13,7,FALSE)</f>
        <v>347707</v>
      </c>
    </row>
    <row r="138" spans="1:6">
      <c r="A138" s="1">
        <v>1</v>
      </c>
      <c r="B138" s="1">
        <v>137</v>
      </c>
      <c r="C138" s="1" t="s">
        <v>6</v>
      </c>
      <c r="D138" s="1">
        <f t="shared" si="2"/>
        <v>1</v>
      </c>
      <c r="E138" s="1">
        <f>E137+VLOOKUP(A138,数值设定!$B$3:$I$7,7,FALSE)</f>
        <v>14256</v>
      </c>
      <c r="F138" s="1">
        <f>F137+VLOOKUP(A138,数值设定!$B$9:$I$13,7,FALSE)</f>
        <v>357220</v>
      </c>
    </row>
    <row r="139" spans="1:6">
      <c r="A139" s="1">
        <v>1</v>
      </c>
      <c r="B139" s="1">
        <v>138</v>
      </c>
      <c r="C139" s="1" t="s">
        <v>6</v>
      </c>
      <c r="D139" s="1">
        <f t="shared" si="2"/>
        <v>1</v>
      </c>
      <c r="E139" s="1">
        <f>E138+VLOOKUP(A139,数值设定!$B$3:$I$7,7,FALSE)</f>
        <v>14426</v>
      </c>
      <c r="F139" s="1">
        <f>F138+VLOOKUP(A139,数值设定!$B$9:$I$13,7,FALSE)</f>
        <v>366733</v>
      </c>
    </row>
    <row r="140" spans="1:6">
      <c r="A140" s="1">
        <v>1</v>
      </c>
      <c r="B140" s="1">
        <v>139</v>
      </c>
      <c r="C140" s="1" t="s">
        <v>6</v>
      </c>
      <c r="D140" s="1">
        <f t="shared" si="2"/>
        <v>1</v>
      </c>
      <c r="E140" s="1">
        <f>E139+VLOOKUP(A140,数值设定!$B$3:$I$7,7,FALSE)</f>
        <v>14596</v>
      </c>
      <c r="F140" s="1">
        <f>F139+VLOOKUP(A140,数值设定!$B$9:$I$13,7,FALSE)</f>
        <v>376246</v>
      </c>
    </row>
    <row r="141" spans="1:6">
      <c r="A141" s="1">
        <v>1</v>
      </c>
      <c r="B141" s="1">
        <v>140</v>
      </c>
      <c r="C141" s="1" t="s">
        <v>6</v>
      </c>
      <c r="D141" s="1">
        <f t="shared" si="2"/>
        <v>1</v>
      </c>
      <c r="E141" s="1">
        <f>E140+VLOOKUP(A141,数值设定!$B$3:$I$7,7,FALSE)</f>
        <v>14766</v>
      </c>
      <c r="F141" s="1">
        <f>F140+VLOOKUP(A141,数值设定!$B$9:$I$13,7,FALSE)</f>
        <v>385759</v>
      </c>
    </row>
    <row r="142" spans="1:6">
      <c r="A142" s="1">
        <v>1</v>
      </c>
      <c r="B142" s="1">
        <v>141</v>
      </c>
      <c r="C142" s="1" t="s">
        <v>6</v>
      </c>
      <c r="D142" s="1">
        <f t="shared" si="2"/>
        <v>1</v>
      </c>
      <c r="E142" s="1">
        <f>E141+VLOOKUP(A142,数值设定!$B$3:$I$7,7,FALSE)</f>
        <v>14936</v>
      </c>
      <c r="F142" s="1">
        <f>F141+VLOOKUP(A142,数值设定!$B$9:$I$13,7,FALSE)</f>
        <v>395272</v>
      </c>
    </row>
    <row r="143" spans="1:6">
      <c r="A143" s="1">
        <v>1</v>
      </c>
      <c r="B143" s="1">
        <v>142</v>
      </c>
      <c r="C143" s="1" t="s">
        <v>6</v>
      </c>
      <c r="D143" s="1">
        <f t="shared" si="2"/>
        <v>1</v>
      </c>
      <c r="E143" s="1">
        <f>E142+VLOOKUP(A143,数值设定!$B$3:$I$7,7,FALSE)</f>
        <v>15106</v>
      </c>
      <c r="F143" s="1">
        <f>F142+VLOOKUP(A143,数值设定!$B$9:$I$13,7,FALSE)</f>
        <v>404785</v>
      </c>
    </row>
    <row r="144" spans="1:6">
      <c r="A144" s="1">
        <v>1</v>
      </c>
      <c r="B144" s="1">
        <v>143</v>
      </c>
      <c r="C144" s="1" t="s">
        <v>6</v>
      </c>
      <c r="D144" s="1">
        <f t="shared" si="2"/>
        <v>1</v>
      </c>
      <c r="E144" s="1">
        <f>E143+VLOOKUP(A144,数值设定!$B$3:$I$7,7,FALSE)</f>
        <v>15276</v>
      </c>
      <c r="F144" s="1">
        <f>F143+VLOOKUP(A144,数值设定!$B$9:$I$13,7,FALSE)</f>
        <v>414298</v>
      </c>
    </row>
    <row r="145" spans="1:6">
      <c r="A145" s="1">
        <v>1</v>
      </c>
      <c r="B145" s="1">
        <v>144</v>
      </c>
      <c r="C145" s="1" t="s">
        <v>6</v>
      </c>
      <c r="D145" s="1">
        <f t="shared" si="2"/>
        <v>1</v>
      </c>
      <c r="E145" s="1">
        <f>E144+VLOOKUP(A145,数值设定!$B$3:$I$7,7,FALSE)</f>
        <v>15446</v>
      </c>
      <c r="F145" s="1">
        <f>F144+VLOOKUP(A145,数值设定!$B$9:$I$13,7,FALSE)</f>
        <v>423811</v>
      </c>
    </row>
    <row r="146" spans="1:6">
      <c r="A146" s="1">
        <v>1</v>
      </c>
      <c r="B146" s="1">
        <v>145</v>
      </c>
      <c r="C146" s="1" t="s">
        <v>6</v>
      </c>
      <c r="D146" s="1">
        <f t="shared" si="2"/>
        <v>1</v>
      </c>
      <c r="E146" s="1">
        <f>E145+VLOOKUP(A146,数值设定!$B$3:$I$7,7,FALSE)</f>
        <v>15616</v>
      </c>
      <c r="F146" s="1">
        <f>F145+VLOOKUP(A146,数值设定!$B$9:$I$13,7,FALSE)</f>
        <v>433324</v>
      </c>
    </row>
    <row r="147" spans="1:6">
      <c r="A147" s="1">
        <v>1</v>
      </c>
      <c r="B147" s="1">
        <v>146</v>
      </c>
      <c r="C147" s="1" t="s">
        <v>6</v>
      </c>
      <c r="D147" s="1">
        <f t="shared" si="2"/>
        <v>1</v>
      </c>
      <c r="E147" s="1">
        <f>E146+VLOOKUP(A147,数值设定!$B$3:$I$7,7,FALSE)</f>
        <v>15786</v>
      </c>
      <c r="F147" s="1">
        <f>F146+VLOOKUP(A147,数值设定!$B$9:$I$13,7,FALSE)</f>
        <v>442837</v>
      </c>
    </row>
    <row r="148" spans="1:6">
      <c r="A148" s="1">
        <v>1</v>
      </c>
      <c r="B148" s="1">
        <v>147</v>
      </c>
      <c r="C148" s="1" t="s">
        <v>6</v>
      </c>
      <c r="D148" s="1">
        <f t="shared" si="2"/>
        <v>1</v>
      </c>
      <c r="E148" s="1">
        <f>E147+VLOOKUP(A148,数值设定!$B$3:$I$7,7,FALSE)</f>
        <v>15956</v>
      </c>
      <c r="F148" s="1">
        <f>F147+VLOOKUP(A148,数值设定!$B$9:$I$13,7,FALSE)</f>
        <v>452350</v>
      </c>
    </row>
    <row r="149" spans="1:6">
      <c r="A149" s="1">
        <v>1</v>
      </c>
      <c r="B149" s="1">
        <v>148</v>
      </c>
      <c r="C149" s="1" t="s">
        <v>6</v>
      </c>
      <c r="D149" s="1">
        <f t="shared" si="2"/>
        <v>1</v>
      </c>
      <c r="E149" s="1">
        <f>E148+VLOOKUP(A149,数值设定!$B$3:$I$7,7,FALSE)</f>
        <v>16126</v>
      </c>
      <c r="F149" s="1">
        <f>F148+VLOOKUP(A149,数值设定!$B$9:$I$13,7,FALSE)</f>
        <v>461863</v>
      </c>
    </row>
    <row r="150" spans="1:6">
      <c r="A150" s="1">
        <v>1</v>
      </c>
      <c r="B150" s="1">
        <v>149</v>
      </c>
      <c r="C150" s="1" t="s">
        <v>6</v>
      </c>
      <c r="D150" s="1">
        <f t="shared" si="2"/>
        <v>1</v>
      </c>
      <c r="E150" s="1">
        <f>E149+VLOOKUP(A150,数值设定!$B$3:$I$7,7,FALSE)</f>
        <v>16296</v>
      </c>
      <c r="F150" s="1">
        <f>F149+VLOOKUP(A150,数值设定!$B$9:$I$13,7,FALSE)</f>
        <v>471376</v>
      </c>
    </row>
    <row r="151" spans="1:6">
      <c r="A151" s="1">
        <v>1</v>
      </c>
      <c r="B151" s="1">
        <v>150</v>
      </c>
      <c r="C151" s="1" t="s">
        <v>6</v>
      </c>
      <c r="D151" s="1">
        <f t="shared" si="2"/>
        <v>1</v>
      </c>
      <c r="E151" s="1">
        <f>E150+VLOOKUP(A151,数值设定!$B$3:$I$7,7,FALSE)</f>
        <v>16466</v>
      </c>
      <c r="F151" s="1">
        <f>F150+VLOOKUP(A151,数值设定!$B$9:$I$13,7,FALSE)</f>
        <v>480889</v>
      </c>
    </row>
    <row r="152" spans="1:6">
      <c r="A152" s="1">
        <v>1</v>
      </c>
      <c r="B152" s="1">
        <v>151</v>
      </c>
      <c r="C152" s="1" t="s">
        <v>6</v>
      </c>
      <c r="D152" s="1">
        <f t="shared" si="2"/>
        <v>1</v>
      </c>
      <c r="E152" s="1">
        <f>E151+VLOOKUP(A152,数值设定!$B$3:$I$7,8,FALSE)</f>
        <v>16658</v>
      </c>
      <c r="F152" s="1">
        <f>F151+VLOOKUP(A152,数值设定!$B$9:$I$13,8,FALSE)</f>
        <v>493921</v>
      </c>
    </row>
    <row r="153" spans="1:6">
      <c r="A153" s="1">
        <v>1</v>
      </c>
      <c r="B153" s="1">
        <v>152</v>
      </c>
      <c r="C153" s="1" t="s">
        <v>6</v>
      </c>
      <c r="D153" s="1">
        <f t="shared" si="2"/>
        <v>1</v>
      </c>
      <c r="E153" s="1">
        <f>E152+VLOOKUP(A153,数值设定!$B$3:$I$7,8,FALSE)</f>
        <v>16850</v>
      </c>
      <c r="F153" s="1">
        <f>F152+VLOOKUP(A153,数值设定!$B$9:$I$13,8,FALSE)</f>
        <v>506953</v>
      </c>
    </row>
    <row r="154" spans="1:6">
      <c r="A154" s="1">
        <v>1</v>
      </c>
      <c r="B154" s="1">
        <v>153</v>
      </c>
      <c r="C154" s="1" t="s">
        <v>6</v>
      </c>
      <c r="D154" s="1">
        <f t="shared" si="2"/>
        <v>1</v>
      </c>
      <c r="E154" s="1">
        <f>E153+VLOOKUP(A154,数值设定!$B$3:$I$7,8,FALSE)</f>
        <v>17042</v>
      </c>
      <c r="F154" s="1">
        <f>F153+VLOOKUP(A154,数值设定!$B$9:$I$13,8,FALSE)</f>
        <v>519985</v>
      </c>
    </row>
    <row r="155" spans="1:6">
      <c r="A155" s="1">
        <v>1</v>
      </c>
      <c r="B155" s="1">
        <v>154</v>
      </c>
      <c r="C155" s="1" t="s">
        <v>6</v>
      </c>
      <c r="D155" s="1">
        <f t="shared" si="2"/>
        <v>1</v>
      </c>
      <c r="E155" s="1">
        <f>E154+VLOOKUP(A155,数值设定!$B$3:$I$7,8,FALSE)</f>
        <v>17234</v>
      </c>
      <c r="F155" s="1">
        <f>F154+VLOOKUP(A155,数值设定!$B$9:$I$13,8,FALSE)</f>
        <v>533017</v>
      </c>
    </row>
    <row r="156" spans="1:6">
      <c r="A156" s="1">
        <v>1</v>
      </c>
      <c r="B156" s="1">
        <v>155</v>
      </c>
      <c r="C156" s="1" t="s">
        <v>6</v>
      </c>
      <c r="D156" s="1">
        <f t="shared" si="2"/>
        <v>1</v>
      </c>
      <c r="E156" s="1">
        <f>E155+VLOOKUP(A156,数值设定!$B$3:$I$7,8,FALSE)</f>
        <v>17426</v>
      </c>
      <c r="F156" s="1">
        <f>F155+VLOOKUP(A156,数值设定!$B$9:$I$13,8,FALSE)</f>
        <v>546049</v>
      </c>
    </row>
    <row r="157" spans="1:6">
      <c r="A157" s="1">
        <v>1</v>
      </c>
      <c r="B157" s="1">
        <v>156</v>
      </c>
      <c r="C157" s="1" t="s">
        <v>6</v>
      </c>
      <c r="D157" s="1">
        <f t="shared" si="2"/>
        <v>1</v>
      </c>
      <c r="E157" s="1">
        <f>E156+VLOOKUP(A157,数值设定!$B$3:$I$7,8,FALSE)</f>
        <v>17618</v>
      </c>
      <c r="F157" s="1">
        <f>F156+VLOOKUP(A157,数值设定!$B$9:$I$13,8,FALSE)</f>
        <v>559081</v>
      </c>
    </row>
    <row r="158" spans="1:6">
      <c r="A158" s="1">
        <v>1</v>
      </c>
      <c r="B158" s="1">
        <v>157</v>
      </c>
      <c r="C158" s="1" t="s">
        <v>6</v>
      </c>
      <c r="D158" s="1">
        <f t="shared" si="2"/>
        <v>1</v>
      </c>
      <c r="E158" s="1">
        <f>E157+VLOOKUP(A158,数值设定!$B$3:$I$7,8,FALSE)</f>
        <v>17810</v>
      </c>
      <c r="F158" s="1">
        <f>F157+VLOOKUP(A158,数值设定!$B$9:$I$13,8,FALSE)</f>
        <v>572113</v>
      </c>
    </row>
    <row r="159" spans="1:6">
      <c r="A159" s="1">
        <v>1</v>
      </c>
      <c r="B159" s="1">
        <v>158</v>
      </c>
      <c r="C159" s="1" t="s">
        <v>6</v>
      </c>
      <c r="D159" s="1">
        <f t="shared" si="2"/>
        <v>1</v>
      </c>
      <c r="E159" s="1">
        <f>E158+VLOOKUP(A159,数值设定!$B$3:$I$7,8,FALSE)</f>
        <v>18002</v>
      </c>
      <c r="F159" s="1">
        <f>F158+VLOOKUP(A159,数值设定!$B$9:$I$13,8,FALSE)</f>
        <v>585145</v>
      </c>
    </row>
    <row r="160" spans="1:6">
      <c r="A160" s="1">
        <v>1</v>
      </c>
      <c r="B160" s="1">
        <v>159</v>
      </c>
      <c r="C160" s="1" t="s">
        <v>6</v>
      </c>
      <c r="D160" s="1">
        <f t="shared" si="2"/>
        <v>1</v>
      </c>
      <c r="E160" s="1">
        <f>E159+VLOOKUP(A160,数值设定!$B$3:$I$7,8,FALSE)</f>
        <v>18194</v>
      </c>
      <c r="F160" s="1">
        <f>F159+VLOOKUP(A160,数值设定!$B$9:$I$13,8,FALSE)</f>
        <v>598177</v>
      </c>
    </row>
    <row r="161" spans="1:6">
      <c r="A161" s="1">
        <v>1</v>
      </c>
      <c r="B161" s="1">
        <v>160</v>
      </c>
      <c r="C161" s="1" t="s">
        <v>6</v>
      </c>
      <c r="D161" s="1">
        <f t="shared" si="2"/>
        <v>1</v>
      </c>
      <c r="E161" s="1">
        <f>E160+VLOOKUP(A161,数值设定!$B$3:$I$7,8,FALSE)</f>
        <v>18386</v>
      </c>
      <c r="F161" s="1">
        <f>F160+VLOOKUP(A161,数值设定!$B$9:$I$13,8,FALSE)</f>
        <v>611209</v>
      </c>
    </row>
    <row r="162" spans="1:6">
      <c r="A162" s="1">
        <v>1</v>
      </c>
      <c r="B162" s="1">
        <v>161</v>
      </c>
      <c r="C162" s="1" t="s">
        <v>6</v>
      </c>
      <c r="D162" s="1">
        <f t="shared" ref="D162:D181" si="3">A162</f>
        <v>1</v>
      </c>
      <c r="E162" s="1">
        <f>E161+VLOOKUP(A162,数值设定!$B$3:$I$7,8,FALSE)</f>
        <v>18578</v>
      </c>
      <c r="F162" s="1">
        <f>F161+VLOOKUP(A162,数值设定!$B$9:$I$13,8,FALSE)</f>
        <v>624241</v>
      </c>
    </row>
    <row r="163" spans="1:6">
      <c r="A163" s="1">
        <v>1</v>
      </c>
      <c r="B163" s="1">
        <v>162</v>
      </c>
      <c r="C163" s="1" t="s">
        <v>6</v>
      </c>
      <c r="D163" s="1">
        <f t="shared" si="3"/>
        <v>1</v>
      </c>
      <c r="E163" s="1">
        <f>E162+VLOOKUP(A163,数值设定!$B$3:$I$7,8,FALSE)</f>
        <v>18770</v>
      </c>
      <c r="F163" s="1">
        <f>F162+VLOOKUP(A163,数值设定!$B$9:$I$13,8,FALSE)</f>
        <v>637273</v>
      </c>
    </row>
    <row r="164" spans="1:6">
      <c r="A164" s="1">
        <v>1</v>
      </c>
      <c r="B164" s="1">
        <v>163</v>
      </c>
      <c r="C164" s="1" t="s">
        <v>6</v>
      </c>
      <c r="D164" s="1">
        <f t="shared" si="3"/>
        <v>1</v>
      </c>
      <c r="E164" s="1">
        <f>E163+VLOOKUP(A164,数值设定!$B$3:$I$7,8,FALSE)</f>
        <v>18962</v>
      </c>
      <c r="F164" s="1">
        <f>F163+VLOOKUP(A164,数值设定!$B$9:$I$13,8,FALSE)</f>
        <v>650305</v>
      </c>
    </row>
    <row r="165" spans="1:6">
      <c r="A165" s="1">
        <v>1</v>
      </c>
      <c r="B165" s="1">
        <v>164</v>
      </c>
      <c r="C165" s="1" t="s">
        <v>6</v>
      </c>
      <c r="D165" s="1">
        <f t="shared" si="3"/>
        <v>1</v>
      </c>
      <c r="E165" s="1">
        <f>E164+VLOOKUP(A165,数值设定!$B$3:$I$7,8,FALSE)</f>
        <v>19154</v>
      </c>
      <c r="F165" s="1">
        <f>F164+VLOOKUP(A165,数值设定!$B$9:$I$13,8,FALSE)</f>
        <v>663337</v>
      </c>
    </row>
    <row r="166" spans="1:6">
      <c r="A166" s="1">
        <v>1</v>
      </c>
      <c r="B166" s="1">
        <v>165</v>
      </c>
      <c r="C166" s="1" t="s">
        <v>6</v>
      </c>
      <c r="D166" s="1">
        <f t="shared" si="3"/>
        <v>1</v>
      </c>
      <c r="E166" s="1">
        <f>E165+VLOOKUP(A166,数值设定!$B$3:$I$7,8,FALSE)</f>
        <v>19346</v>
      </c>
      <c r="F166" s="1">
        <f>F165+VLOOKUP(A166,数值设定!$B$9:$I$13,8,FALSE)</f>
        <v>676369</v>
      </c>
    </row>
    <row r="167" spans="1:6">
      <c r="A167" s="1">
        <v>1</v>
      </c>
      <c r="B167" s="1">
        <v>166</v>
      </c>
      <c r="C167" s="1" t="s">
        <v>6</v>
      </c>
      <c r="D167" s="1">
        <f t="shared" si="3"/>
        <v>1</v>
      </c>
      <c r="E167" s="1">
        <f>E166+VLOOKUP(A167,数值设定!$B$3:$I$7,8,FALSE)</f>
        <v>19538</v>
      </c>
      <c r="F167" s="1">
        <f>F166+VLOOKUP(A167,数值设定!$B$9:$I$13,8,FALSE)</f>
        <v>689401</v>
      </c>
    </row>
    <row r="168" spans="1:6">
      <c r="A168" s="1">
        <v>1</v>
      </c>
      <c r="B168" s="1">
        <v>167</v>
      </c>
      <c r="C168" s="1" t="s">
        <v>6</v>
      </c>
      <c r="D168" s="1">
        <f t="shared" si="3"/>
        <v>1</v>
      </c>
      <c r="E168" s="1">
        <f>E167+VLOOKUP(A168,数值设定!$B$3:$I$7,8,FALSE)</f>
        <v>19730</v>
      </c>
      <c r="F168" s="1">
        <f>F167+VLOOKUP(A168,数值设定!$B$9:$I$13,8,FALSE)</f>
        <v>702433</v>
      </c>
    </row>
    <row r="169" spans="1:6">
      <c r="A169" s="1">
        <v>1</v>
      </c>
      <c r="B169" s="1">
        <v>168</v>
      </c>
      <c r="C169" s="1" t="s">
        <v>6</v>
      </c>
      <c r="D169" s="1">
        <f t="shared" si="3"/>
        <v>1</v>
      </c>
      <c r="E169" s="1">
        <f>E168+VLOOKUP(A169,数值设定!$B$3:$I$7,8,FALSE)</f>
        <v>19922</v>
      </c>
      <c r="F169" s="1">
        <f>F168+VLOOKUP(A169,数值设定!$B$9:$I$13,8,FALSE)</f>
        <v>715465</v>
      </c>
    </row>
    <row r="170" spans="1:6">
      <c r="A170" s="1">
        <v>1</v>
      </c>
      <c r="B170" s="1">
        <v>169</v>
      </c>
      <c r="C170" s="1" t="s">
        <v>6</v>
      </c>
      <c r="D170" s="1">
        <f t="shared" si="3"/>
        <v>1</v>
      </c>
      <c r="E170" s="1">
        <f>E169+VLOOKUP(A170,数值设定!$B$3:$I$7,8,FALSE)</f>
        <v>20114</v>
      </c>
      <c r="F170" s="1">
        <f>F169+VLOOKUP(A170,数值设定!$B$9:$I$13,8,FALSE)</f>
        <v>728497</v>
      </c>
    </row>
    <row r="171" spans="1:6">
      <c r="A171" s="1">
        <v>1</v>
      </c>
      <c r="B171" s="1">
        <v>170</v>
      </c>
      <c r="C171" s="1" t="s">
        <v>6</v>
      </c>
      <c r="D171" s="1">
        <f t="shared" si="3"/>
        <v>1</v>
      </c>
      <c r="E171" s="1">
        <f>E170+VLOOKUP(A171,数值设定!$B$3:$I$7,8,FALSE)</f>
        <v>20306</v>
      </c>
      <c r="F171" s="1">
        <f>F170+VLOOKUP(A171,数值设定!$B$9:$I$13,8,FALSE)</f>
        <v>741529</v>
      </c>
    </row>
    <row r="172" spans="1:6">
      <c r="A172" s="1">
        <v>1</v>
      </c>
      <c r="B172" s="1">
        <v>171</v>
      </c>
      <c r="C172" s="1" t="s">
        <v>6</v>
      </c>
      <c r="D172" s="1">
        <f t="shared" si="3"/>
        <v>1</v>
      </c>
      <c r="E172" s="1">
        <f>E171+VLOOKUP(A172,数值设定!$B$3:$I$7,8,FALSE)</f>
        <v>20498</v>
      </c>
      <c r="F172" s="1">
        <f>F171+VLOOKUP(A172,数值设定!$B$9:$I$13,8,FALSE)</f>
        <v>754561</v>
      </c>
    </row>
    <row r="173" spans="1:6">
      <c r="A173" s="1">
        <v>1</v>
      </c>
      <c r="B173" s="1">
        <v>172</v>
      </c>
      <c r="C173" s="1" t="s">
        <v>6</v>
      </c>
      <c r="D173" s="1">
        <f t="shared" si="3"/>
        <v>1</v>
      </c>
      <c r="E173" s="1">
        <f>E172+VLOOKUP(A173,数值设定!$B$3:$I$7,8,FALSE)</f>
        <v>20690</v>
      </c>
      <c r="F173" s="1">
        <f>F172+VLOOKUP(A173,数值设定!$B$9:$I$13,8,FALSE)</f>
        <v>767593</v>
      </c>
    </row>
    <row r="174" spans="1:6">
      <c r="A174" s="1">
        <v>1</v>
      </c>
      <c r="B174" s="1">
        <v>173</v>
      </c>
      <c r="C174" s="1" t="s">
        <v>6</v>
      </c>
      <c r="D174" s="1">
        <f t="shared" si="3"/>
        <v>1</v>
      </c>
      <c r="E174" s="1">
        <f>E173+VLOOKUP(A174,数值设定!$B$3:$I$7,8,FALSE)</f>
        <v>20882</v>
      </c>
      <c r="F174" s="1">
        <f>F173+VLOOKUP(A174,数值设定!$B$9:$I$13,8,FALSE)</f>
        <v>780625</v>
      </c>
    </row>
    <row r="175" spans="1:6">
      <c r="A175" s="1">
        <v>1</v>
      </c>
      <c r="B175" s="1">
        <v>174</v>
      </c>
      <c r="C175" s="1" t="s">
        <v>6</v>
      </c>
      <c r="D175" s="1">
        <f t="shared" si="3"/>
        <v>1</v>
      </c>
      <c r="E175" s="1">
        <f>E174+VLOOKUP(A175,数值设定!$B$3:$I$7,8,FALSE)</f>
        <v>21074</v>
      </c>
      <c r="F175" s="1">
        <f>F174+VLOOKUP(A175,数值设定!$B$9:$I$13,8,FALSE)</f>
        <v>793657</v>
      </c>
    </row>
    <row r="176" spans="1:6">
      <c r="A176" s="1">
        <v>1</v>
      </c>
      <c r="B176" s="1">
        <v>175</v>
      </c>
      <c r="C176" s="1" t="s">
        <v>6</v>
      </c>
      <c r="D176" s="1">
        <f t="shared" si="3"/>
        <v>1</v>
      </c>
      <c r="E176" s="1">
        <f>E175+VLOOKUP(A176,数值设定!$B$3:$I$7,8,FALSE)</f>
        <v>21266</v>
      </c>
      <c r="F176" s="1">
        <f>F175+VLOOKUP(A176,数值设定!$B$9:$I$13,8,FALSE)</f>
        <v>806689</v>
      </c>
    </row>
    <row r="177" spans="1:6">
      <c r="A177" s="1">
        <v>1</v>
      </c>
      <c r="B177" s="1">
        <v>176</v>
      </c>
      <c r="C177" s="1" t="s">
        <v>6</v>
      </c>
      <c r="D177" s="1">
        <f t="shared" si="3"/>
        <v>1</v>
      </c>
      <c r="E177" s="1">
        <f>E176+VLOOKUP(A177,数值设定!$B$3:$I$7,8,FALSE)</f>
        <v>21458</v>
      </c>
      <c r="F177" s="1">
        <f>F176+VLOOKUP(A177,数值设定!$B$9:$I$13,8,FALSE)</f>
        <v>819721</v>
      </c>
    </row>
    <row r="178" spans="1:6">
      <c r="A178" s="1">
        <v>1</v>
      </c>
      <c r="B178" s="1">
        <v>177</v>
      </c>
      <c r="C178" s="1" t="s">
        <v>6</v>
      </c>
      <c r="D178" s="1">
        <f t="shared" si="3"/>
        <v>1</v>
      </c>
      <c r="E178" s="1">
        <f>E177+VLOOKUP(A178,数值设定!$B$3:$I$7,8,FALSE)</f>
        <v>21650</v>
      </c>
      <c r="F178" s="1">
        <f>F177+VLOOKUP(A178,数值设定!$B$9:$I$13,8,FALSE)</f>
        <v>832753</v>
      </c>
    </row>
    <row r="179" spans="1:6">
      <c r="A179" s="1">
        <v>1</v>
      </c>
      <c r="B179" s="1">
        <v>178</v>
      </c>
      <c r="C179" s="1" t="s">
        <v>6</v>
      </c>
      <c r="D179" s="1">
        <f t="shared" si="3"/>
        <v>1</v>
      </c>
      <c r="E179" s="1">
        <f>E178+VLOOKUP(A179,数值设定!$B$3:$I$7,8,FALSE)</f>
        <v>21842</v>
      </c>
      <c r="F179" s="1">
        <f>F178+VLOOKUP(A179,数值设定!$B$9:$I$13,8,FALSE)</f>
        <v>845785</v>
      </c>
    </row>
    <row r="180" spans="1:6">
      <c r="A180" s="1">
        <v>1</v>
      </c>
      <c r="B180" s="1">
        <v>179</v>
      </c>
      <c r="C180" s="1" t="s">
        <v>6</v>
      </c>
      <c r="D180" s="1">
        <f t="shared" si="3"/>
        <v>1</v>
      </c>
      <c r="E180" s="1">
        <f>E179+VLOOKUP(A180,数值设定!$B$3:$I$7,8,FALSE)</f>
        <v>22034</v>
      </c>
      <c r="F180" s="1">
        <f>F179+VLOOKUP(A180,数值设定!$B$9:$I$13,8,FALSE)</f>
        <v>858817</v>
      </c>
    </row>
    <row r="181" spans="1:6">
      <c r="A181" s="1">
        <v>1</v>
      </c>
      <c r="B181" s="1">
        <v>180</v>
      </c>
      <c r="C181" s="1" t="s">
        <v>6</v>
      </c>
      <c r="D181" s="1">
        <f t="shared" si="3"/>
        <v>1</v>
      </c>
      <c r="E181" s="1">
        <f>E180+VLOOKUP(A181,数值设定!$B$3:$I$7,8,FALSE)</f>
        <v>22226</v>
      </c>
      <c r="F181" s="1">
        <f>F180+VLOOKUP(A181,数值设定!$B$9:$I$13,8,FALSE)</f>
        <v>871849</v>
      </c>
    </row>
    <row r="182" spans="1:6">
      <c r="A182" s="1">
        <v>2</v>
      </c>
      <c r="B182" s="1">
        <v>1</v>
      </c>
      <c r="C182" s="1" t="s">
        <v>7</v>
      </c>
      <c r="D182" s="1">
        <f t="shared" si="1"/>
        <v>2</v>
      </c>
      <c r="E182" s="1">
        <f>VLOOKUP(A182,数值设定!$B$3:$G$7,2,FALSE)</f>
        <v>98</v>
      </c>
      <c r="F182" s="1">
        <f>VLOOKUP(A182,数值设定!$B$9:$G$13,2,FALSE)</f>
        <v>380</v>
      </c>
    </row>
    <row r="183" spans="1:6">
      <c r="A183" s="1">
        <v>2</v>
      </c>
      <c r="B183" s="1">
        <v>2</v>
      </c>
      <c r="C183" s="1" t="s">
        <v>7</v>
      </c>
      <c r="D183" s="1">
        <f t="shared" si="1"/>
        <v>2</v>
      </c>
      <c r="E183" s="1">
        <f>E182+VLOOKUP(A183,数值设定!$B$3:$G$7,3,FALSE)</f>
        <v>129</v>
      </c>
      <c r="F183" s="1">
        <f>F182+VLOOKUP(A183,数值设定!$B$9:$G$13,3,FALSE)</f>
        <v>986</v>
      </c>
    </row>
    <row r="184" spans="1:6">
      <c r="A184" s="1">
        <v>2</v>
      </c>
      <c r="B184" s="1">
        <v>3</v>
      </c>
      <c r="C184" s="1" t="s">
        <v>7</v>
      </c>
      <c r="D184" s="1">
        <f t="shared" si="1"/>
        <v>2</v>
      </c>
      <c r="E184" s="1">
        <f>E183+VLOOKUP(A184,数值设定!$B$3:$G$7,3,FALSE)</f>
        <v>160</v>
      </c>
      <c r="F184" s="1">
        <f>F183+VLOOKUP(A184,数值设定!$B$9:$G$13,3,FALSE)</f>
        <v>1592</v>
      </c>
    </row>
    <row r="185" spans="1:6">
      <c r="A185" s="1">
        <v>2</v>
      </c>
      <c r="B185" s="1">
        <v>4</v>
      </c>
      <c r="C185" s="1" t="s">
        <v>7</v>
      </c>
      <c r="D185" s="1">
        <f t="shared" si="1"/>
        <v>2</v>
      </c>
      <c r="E185" s="1">
        <f>E184+VLOOKUP(A185,数值设定!$B$3:$G$7,3,FALSE)</f>
        <v>191</v>
      </c>
      <c r="F185" s="1">
        <f>F184+VLOOKUP(A185,数值设定!$B$9:$G$13,3,FALSE)</f>
        <v>2198</v>
      </c>
    </row>
    <row r="186" spans="1:6">
      <c r="A186" s="1">
        <v>2</v>
      </c>
      <c r="B186" s="1">
        <v>5</v>
      </c>
      <c r="C186" s="1" t="s">
        <v>7</v>
      </c>
      <c r="D186" s="1">
        <f t="shared" si="1"/>
        <v>2</v>
      </c>
      <c r="E186" s="1">
        <f>E185+VLOOKUP(A186,数值设定!$B$3:$G$7,3,FALSE)</f>
        <v>222</v>
      </c>
      <c r="F186" s="1">
        <f>F185+VLOOKUP(A186,数值设定!$B$9:$G$13,3,FALSE)</f>
        <v>2804</v>
      </c>
    </row>
    <row r="187" spans="1:6">
      <c r="A187" s="1">
        <v>2</v>
      </c>
      <c r="B187" s="1">
        <v>6</v>
      </c>
      <c r="C187" s="1" t="s">
        <v>7</v>
      </c>
      <c r="D187" s="1">
        <f t="shared" si="1"/>
        <v>2</v>
      </c>
      <c r="E187" s="1">
        <f>E186+VLOOKUP(A187,数值设定!$B$3:$G$7,3,FALSE)</f>
        <v>253</v>
      </c>
      <c r="F187" s="1">
        <f>F186+VLOOKUP(A187,数值设定!$B$9:$G$13,3,FALSE)</f>
        <v>3410</v>
      </c>
    </row>
    <row r="188" spans="1:6">
      <c r="A188" s="1">
        <v>2</v>
      </c>
      <c r="B188" s="1">
        <v>7</v>
      </c>
      <c r="C188" s="1" t="s">
        <v>7</v>
      </c>
      <c r="D188" s="1">
        <f t="shared" si="1"/>
        <v>2</v>
      </c>
      <c r="E188" s="1">
        <f>E187+VLOOKUP(A188,数值设定!$B$3:$G$7,3,FALSE)</f>
        <v>284</v>
      </c>
      <c r="F188" s="1">
        <f>F187+VLOOKUP(A188,数值设定!$B$9:$G$13,3,FALSE)</f>
        <v>4016</v>
      </c>
    </row>
    <row r="189" spans="1:6">
      <c r="A189" s="1">
        <v>2</v>
      </c>
      <c r="B189" s="1">
        <v>8</v>
      </c>
      <c r="C189" s="1" t="s">
        <v>7</v>
      </c>
      <c r="D189" s="1">
        <f t="shared" si="1"/>
        <v>2</v>
      </c>
      <c r="E189" s="1">
        <f>E188+VLOOKUP(A189,数值设定!$B$3:$G$7,3,FALSE)</f>
        <v>315</v>
      </c>
      <c r="F189" s="1">
        <f>F188+VLOOKUP(A189,数值设定!$B$9:$G$13,3,FALSE)</f>
        <v>4622</v>
      </c>
    </row>
    <row r="190" spans="1:6">
      <c r="A190" s="1">
        <v>2</v>
      </c>
      <c r="B190" s="1">
        <v>9</v>
      </c>
      <c r="C190" s="1" t="s">
        <v>7</v>
      </c>
      <c r="D190" s="1">
        <f t="shared" si="1"/>
        <v>2</v>
      </c>
      <c r="E190" s="1">
        <f>E189+VLOOKUP(A190,数值设定!$B$3:$G$7,3,FALSE)</f>
        <v>346</v>
      </c>
      <c r="F190" s="1">
        <f>F189+VLOOKUP(A190,数值设定!$B$9:$G$13,3,FALSE)</f>
        <v>5228</v>
      </c>
    </row>
    <row r="191" spans="1:6">
      <c r="A191" s="1">
        <v>2</v>
      </c>
      <c r="B191" s="1">
        <v>10</v>
      </c>
      <c r="C191" s="1" t="s">
        <v>7</v>
      </c>
      <c r="D191" s="1">
        <f t="shared" ref="D191:D254" si="4">A191</f>
        <v>2</v>
      </c>
      <c r="E191" s="1">
        <f>E190+VLOOKUP(A191,数值设定!$B$3:$G$7,3,FALSE)</f>
        <v>377</v>
      </c>
      <c r="F191" s="1">
        <f>F190+VLOOKUP(A191,数值设定!$B$9:$G$13,3,FALSE)</f>
        <v>5834</v>
      </c>
    </row>
    <row r="192" spans="1:6">
      <c r="A192" s="1">
        <v>2</v>
      </c>
      <c r="B192" s="1">
        <v>11</v>
      </c>
      <c r="C192" s="1" t="s">
        <v>7</v>
      </c>
      <c r="D192" s="1">
        <f t="shared" si="4"/>
        <v>2</v>
      </c>
      <c r="E192" s="1">
        <f>E191+VLOOKUP(A192,数值设定!$B$3:$G$7,3,FALSE)</f>
        <v>408</v>
      </c>
      <c r="F192" s="1">
        <f>F191+VLOOKUP(A192,数值设定!$B$9:$G$13,3,FALSE)</f>
        <v>6440</v>
      </c>
    </row>
    <row r="193" spans="1:6">
      <c r="A193" s="1">
        <v>2</v>
      </c>
      <c r="B193" s="1">
        <v>12</v>
      </c>
      <c r="C193" s="1" t="s">
        <v>7</v>
      </c>
      <c r="D193" s="1">
        <f t="shared" si="4"/>
        <v>2</v>
      </c>
      <c r="E193" s="1">
        <f>E192+VLOOKUP(A193,数值设定!$B$3:$G$7,3,FALSE)</f>
        <v>439</v>
      </c>
      <c r="F193" s="1">
        <f>F192+VLOOKUP(A193,数值设定!$B$9:$G$13,3,FALSE)</f>
        <v>7046</v>
      </c>
    </row>
    <row r="194" spans="1:6">
      <c r="A194" s="1">
        <v>2</v>
      </c>
      <c r="B194" s="1">
        <v>13</v>
      </c>
      <c r="C194" s="1" t="s">
        <v>7</v>
      </c>
      <c r="D194" s="1">
        <f t="shared" si="4"/>
        <v>2</v>
      </c>
      <c r="E194" s="1">
        <f>E193+VLOOKUP(A194,数值设定!$B$3:$G$7,3,FALSE)</f>
        <v>470</v>
      </c>
      <c r="F194" s="1">
        <f>F193+VLOOKUP(A194,数值设定!$B$9:$G$13,3,FALSE)</f>
        <v>7652</v>
      </c>
    </row>
    <row r="195" spans="1:6">
      <c r="A195" s="1">
        <v>2</v>
      </c>
      <c r="B195" s="1">
        <v>14</v>
      </c>
      <c r="C195" s="1" t="s">
        <v>7</v>
      </c>
      <c r="D195" s="1">
        <f t="shared" si="4"/>
        <v>2</v>
      </c>
      <c r="E195" s="1">
        <f>E194+VLOOKUP(A195,数值设定!$B$3:$G$7,3,FALSE)</f>
        <v>501</v>
      </c>
      <c r="F195" s="1">
        <f>F194+VLOOKUP(A195,数值设定!$B$9:$G$13,3,FALSE)</f>
        <v>8258</v>
      </c>
    </row>
    <row r="196" spans="1:6">
      <c r="A196" s="1">
        <v>2</v>
      </c>
      <c r="B196" s="1">
        <v>15</v>
      </c>
      <c r="C196" s="1" t="s">
        <v>7</v>
      </c>
      <c r="D196" s="1">
        <f t="shared" si="4"/>
        <v>2</v>
      </c>
      <c r="E196" s="1">
        <f>E195+VLOOKUP(A196,数值设定!$B$3:$G$7,3,FALSE)</f>
        <v>532</v>
      </c>
      <c r="F196" s="1">
        <f>F195+VLOOKUP(A196,数值设定!$B$9:$G$13,3,FALSE)</f>
        <v>8864</v>
      </c>
    </row>
    <row r="197" spans="1:6">
      <c r="A197" s="1">
        <v>2</v>
      </c>
      <c r="B197" s="1">
        <v>16</v>
      </c>
      <c r="C197" s="1" t="s">
        <v>7</v>
      </c>
      <c r="D197" s="1">
        <f t="shared" si="4"/>
        <v>2</v>
      </c>
      <c r="E197" s="1">
        <f>E196+VLOOKUP(A197,数值设定!$B$3:$G$7,3,FALSE)</f>
        <v>563</v>
      </c>
      <c r="F197" s="1">
        <f>F196+VLOOKUP(A197,数值设定!$B$9:$G$13,3,FALSE)</f>
        <v>9470</v>
      </c>
    </row>
    <row r="198" spans="1:6">
      <c r="A198" s="1">
        <v>2</v>
      </c>
      <c r="B198" s="1">
        <v>17</v>
      </c>
      <c r="C198" s="1" t="s">
        <v>7</v>
      </c>
      <c r="D198" s="1">
        <f t="shared" si="4"/>
        <v>2</v>
      </c>
      <c r="E198" s="1">
        <f>E197+VLOOKUP(A198,数值设定!$B$3:$G$7,3,FALSE)</f>
        <v>594</v>
      </c>
      <c r="F198" s="1">
        <f>F197+VLOOKUP(A198,数值设定!$B$9:$G$13,3,FALSE)</f>
        <v>10076</v>
      </c>
    </row>
    <row r="199" spans="1:6">
      <c r="A199" s="1">
        <v>2</v>
      </c>
      <c r="B199" s="1">
        <v>18</v>
      </c>
      <c r="C199" s="1" t="s">
        <v>7</v>
      </c>
      <c r="D199" s="1">
        <f t="shared" si="4"/>
        <v>2</v>
      </c>
      <c r="E199" s="1">
        <f>E198+VLOOKUP(A199,数值设定!$B$3:$G$7,3,FALSE)</f>
        <v>625</v>
      </c>
      <c r="F199" s="1">
        <f>F198+VLOOKUP(A199,数值设定!$B$9:$G$13,3,FALSE)</f>
        <v>10682</v>
      </c>
    </row>
    <row r="200" spans="1:6">
      <c r="A200" s="1">
        <v>2</v>
      </c>
      <c r="B200" s="1">
        <v>19</v>
      </c>
      <c r="C200" s="1" t="s">
        <v>7</v>
      </c>
      <c r="D200" s="1">
        <f t="shared" si="4"/>
        <v>2</v>
      </c>
      <c r="E200" s="1">
        <f>E199+VLOOKUP(A200,数值设定!$B$3:$G$7,3,FALSE)</f>
        <v>656</v>
      </c>
      <c r="F200" s="1">
        <f>F199+VLOOKUP(A200,数值设定!$B$9:$G$13,3,FALSE)</f>
        <v>11288</v>
      </c>
    </row>
    <row r="201" spans="1:6">
      <c r="A201" s="1">
        <v>2</v>
      </c>
      <c r="B201" s="1">
        <v>20</v>
      </c>
      <c r="C201" s="1" t="s">
        <v>7</v>
      </c>
      <c r="D201" s="1">
        <f t="shared" si="4"/>
        <v>2</v>
      </c>
      <c r="E201" s="1">
        <f>E200+VLOOKUP(A201,数值设定!$B$3:$G$7,3,FALSE)</f>
        <v>687</v>
      </c>
      <c r="F201" s="1">
        <f>F200+VLOOKUP(A201,数值设定!$B$9:$G$13,3,FALSE)</f>
        <v>11894</v>
      </c>
    </row>
    <row r="202" spans="1:6">
      <c r="A202" s="1">
        <v>2</v>
      </c>
      <c r="B202" s="1">
        <v>21</v>
      </c>
      <c r="C202" s="1" t="s">
        <v>7</v>
      </c>
      <c r="D202" s="1">
        <f t="shared" si="4"/>
        <v>2</v>
      </c>
      <c r="E202" s="1">
        <f>E201+VLOOKUP(A202,数值设定!$B$3:$G$7,3,FALSE)</f>
        <v>718</v>
      </c>
      <c r="F202" s="1">
        <f>F201+VLOOKUP(A202,数值设定!$B$9:$G$13,3,FALSE)</f>
        <v>12500</v>
      </c>
    </row>
    <row r="203" spans="1:6">
      <c r="A203" s="1">
        <v>2</v>
      </c>
      <c r="B203" s="1">
        <v>22</v>
      </c>
      <c r="C203" s="1" t="s">
        <v>7</v>
      </c>
      <c r="D203" s="1">
        <f t="shared" si="4"/>
        <v>2</v>
      </c>
      <c r="E203" s="1">
        <f>E202+VLOOKUP(A203,数值设定!$B$3:$G$7,3,FALSE)</f>
        <v>749</v>
      </c>
      <c r="F203" s="1">
        <f>F202+VLOOKUP(A203,数值设定!$B$9:$G$13,3,FALSE)</f>
        <v>13106</v>
      </c>
    </row>
    <row r="204" spans="1:6">
      <c r="A204" s="1">
        <v>2</v>
      </c>
      <c r="B204" s="1">
        <v>23</v>
      </c>
      <c r="C204" s="1" t="s">
        <v>7</v>
      </c>
      <c r="D204" s="1">
        <f t="shared" si="4"/>
        <v>2</v>
      </c>
      <c r="E204" s="1">
        <f>E203+VLOOKUP(A204,数值设定!$B$3:$G$7,3,FALSE)</f>
        <v>780</v>
      </c>
      <c r="F204" s="1">
        <f>F203+VLOOKUP(A204,数值设定!$B$9:$G$13,3,FALSE)</f>
        <v>13712</v>
      </c>
    </row>
    <row r="205" spans="1:6">
      <c r="A205" s="1">
        <v>2</v>
      </c>
      <c r="B205" s="1">
        <v>24</v>
      </c>
      <c r="C205" s="1" t="s">
        <v>7</v>
      </c>
      <c r="D205" s="1">
        <f t="shared" si="4"/>
        <v>2</v>
      </c>
      <c r="E205" s="1">
        <f>E204+VLOOKUP(A205,数值设定!$B$3:$G$7,3,FALSE)</f>
        <v>811</v>
      </c>
      <c r="F205" s="1">
        <f>F204+VLOOKUP(A205,数值设定!$B$9:$G$13,3,FALSE)</f>
        <v>14318</v>
      </c>
    </row>
    <row r="206" spans="1:6">
      <c r="A206" s="1">
        <v>2</v>
      </c>
      <c r="B206" s="1">
        <v>25</v>
      </c>
      <c r="C206" s="1" t="s">
        <v>7</v>
      </c>
      <c r="D206" s="1">
        <f t="shared" si="4"/>
        <v>2</v>
      </c>
      <c r="E206" s="1">
        <f>E205+VLOOKUP(A206,数值设定!$B$3:$G$7,3,FALSE)</f>
        <v>842</v>
      </c>
      <c r="F206" s="1">
        <f>F205+VLOOKUP(A206,数值设定!$B$9:$G$13,3,FALSE)</f>
        <v>14924</v>
      </c>
    </row>
    <row r="207" spans="1:6">
      <c r="A207" s="1">
        <v>2</v>
      </c>
      <c r="B207" s="1">
        <v>26</v>
      </c>
      <c r="C207" s="1" t="s">
        <v>7</v>
      </c>
      <c r="D207" s="1">
        <f t="shared" si="4"/>
        <v>2</v>
      </c>
      <c r="E207" s="1">
        <f>E206+VLOOKUP(A207,数值设定!$B$3:$G$7,3,FALSE)</f>
        <v>873</v>
      </c>
      <c r="F207" s="1">
        <f>F206+VLOOKUP(A207,数值设定!$B$9:$G$13,3,FALSE)</f>
        <v>15530</v>
      </c>
    </row>
    <row r="208" spans="1:6">
      <c r="A208" s="1">
        <v>2</v>
      </c>
      <c r="B208" s="1">
        <v>27</v>
      </c>
      <c r="C208" s="1" t="s">
        <v>7</v>
      </c>
      <c r="D208" s="1">
        <f t="shared" si="4"/>
        <v>2</v>
      </c>
      <c r="E208" s="1">
        <f>E207+VLOOKUP(A208,数值设定!$B$3:$G$7,3,FALSE)</f>
        <v>904</v>
      </c>
      <c r="F208" s="1">
        <f>F207+VLOOKUP(A208,数值设定!$B$9:$G$13,3,FALSE)</f>
        <v>16136</v>
      </c>
    </row>
    <row r="209" spans="1:6">
      <c r="A209" s="1">
        <v>2</v>
      </c>
      <c r="B209" s="1">
        <v>28</v>
      </c>
      <c r="C209" s="1" t="s">
        <v>7</v>
      </c>
      <c r="D209" s="1">
        <f t="shared" si="4"/>
        <v>2</v>
      </c>
      <c r="E209" s="1">
        <f>E208+VLOOKUP(A209,数值设定!$B$3:$G$7,3,FALSE)</f>
        <v>935</v>
      </c>
      <c r="F209" s="1">
        <f>F208+VLOOKUP(A209,数值设定!$B$9:$G$13,3,FALSE)</f>
        <v>16742</v>
      </c>
    </row>
    <row r="210" spans="1:6">
      <c r="A210" s="1">
        <v>2</v>
      </c>
      <c r="B210" s="1">
        <v>29</v>
      </c>
      <c r="C210" s="1" t="s">
        <v>7</v>
      </c>
      <c r="D210" s="1">
        <f t="shared" si="4"/>
        <v>2</v>
      </c>
      <c r="E210" s="1">
        <f>E209+VLOOKUP(A210,数值设定!$B$3:$G$7,3,FALSE)</f>
        <v>966</v>
      </c>
      <c r="F210" s="1">
        <f>F209+VLOOKUP(A210,数值设定!$B$9:$G$13,3,FALSE)</f>
        <v>17348</v>
      </c>
    </row>
    <row r="211" spans="1:6">
      <c r="A211" s="1">
        <v>2</v>
      </c>
      <c r="B211" s="1">
        <v>30</v>
      </c>
      <c r="C211" s="1" t="s">
        <v>7</v>
      </c>
      <c r="D211" s="1">
        <f t="shared" si="4"/>
        <v>2</v>
      </c>
      <c r="E211" s="1">
        <f>E210+VLOOKUP(A211,数值设定!$B$3:$G$7,3,FALSE)</f>
        <v>997</v>
      </c>
      <c r="F211" s="1">
        <f>F210+VLOOKUP(A211,数值设定!$B$9:$G$13,3,FALSE)</f>
        <v>17954</v>
      </c>
    </row>
    <row r="212" spans="1:6">
      <c r="A212" s="1">
        <v>2</v>
      </c>
      <c r="B212" s="1">
        <v>31</v>
      </c>
      <c r="C212" s="1" t="s">
        <v>7</v>
      </c>
      <c r="D212" s="1">
        <f t="shared" si="4"/>
        <v>2</v>
      </c>
      <c r="E212" s="1">
        <f>E211+VLOOKUP(A212,数值设定!$B$3:$G$7,4,FALSE)</f>
        <v>1058</v>
      </c>
      <c r="F212" s="1">
        <f>F211+VLOOKUP(A212,数值设定!$B$9:$G$13,4,FALSE)</f>
        <v>19151</v>
      </c>
    </row>
    <row r="213" spans="1:6">
      <c r="A213" s="1">
        <v>2</v>
      </c>
      <c r="B213" s="1">
        <v>32</v>
      </c>
      <c r="C213" s="1" t="s">
        <v>7</v>
      </c>
      <c r="D213" s="1">
        <f t="shared" si="4"/>
        <v>2</v>
      </c>
      <c r="E213" s="1">
        <f>E212+VLOOKUP(A213,数值设定!$B$3:$G$7,4,FALSE)</f>
        <v>1119</v>
      </c>
      <c r="F213" s="1">
        <f>F212+VLOOKUP(A213,数值设定!$B$9:$G$13,4,FALSE)</f>
        <v>20348</v>
      </c>
    </row>
    <row r="214" spans="1:6">
      <c r="A214" s="1">
        <v>2</v>
      </c>
      <c r="B214" s="1">
        <v>33</v>
      </c>
      <c r="C214" s="1" t="s">
        <v>7</v>
      </c>
      <c r="D214" s="1">
        <f t="shared" si="4"/>
        <v>2</v>
      </c>
      <c r="E214" s="1">
        <f>E213+VLOOKUP(A214,数值设定!$B$3:$G$7,4,FALSE)</f>
        <v>1180</v>
      </c>
      <c r="F214" s="1">
        <f>F213+VLOOKUP(A214,数值设定!$B$9:$G$13,4,FALSE)</f>
        <v>21545</v>
      </c>
    </row>
    <row r="215" spans="1:6">
      <c r="A215" s="1">
        <v>2</v>
      </c>
      <c r="B215" s="1">
        <v>34</v>
      </c>
      <c r="C215" s="1" t="s">
        <v>7</v>
      </c>
      <c r="D215" s="1">
        <f t="shared" si="4"/>
        <v>2</v>
      </c>
      <c r="E215" s="1">
        <f>E214+VLOOKUP(A215,数值设定!$B$3:$G$7,4,FALSE)</f>
        <v>1241</v>
      </c>
      <c r="F215" s="1">
        <f>F214+VLOOKUP(A215,数值设定!$B$9:$G$13,4,FALSE)</f>
        <v>22742</v>
      </c>
    </row>
    <row r="216" spans="1:6">
      <c r="A216" s="1">
        <v>2</v>
      </c>
      <c r="B216" s="1">
        <v>35</v>
      </c>
      <c r="C216" s="1" t="s">
        <v>7</v>
      </c>
      <c r="D216" s="1">
        <f t="shared" si="4"/>
        <v>2</v>
      </c>
      <c r="E216" s="1">
        <f>E215+VLOOKUP(A216,数值设定!$B$3:$G$7,4,FALSE)</f>
        <v>1302</v>
      </c>
      <c r="F216" s="1">
        <f>F215+VLOOKUP(A216,数值设定!$B$9:$G$13,4,FALSE)</f>
        <v>23939</v>
      </c>
    </row>
    <row r="217" spans="1:6">
      <c r="A217" s="1">
        <v>2</v>
      </c>
      <c r="B217" s="1">
        <v>36</v>
      </c>
      <c r="C217" s="1" t="s">
        <v>7</v>
      </c>
      <c r="D217" s="1">
        <f t="shared" si="4"/>
        <v>2</v>
      </c>
      <c r="E217" s="1">
        <f>E216+VLOOKUP(A217,数值设定!$B$3:$G$7,4,FALSE)</f>
        <v>1363</v>
      </c>
      <c r="F217" s="1">
        <f>F216+VLOOKUP(A217,数值设定!$B$9:$G$13,4,FALSE)</f>
        <v>25136</v>
      </c>
    </row>
    <row r="218" spans="1:6">
      <c r="A218" s="1">
        <v>2</v>
      </c>
      <c r="B218" s="1">
        <v>37</v>
      </c>
      <c r="C218" s="1" t="s">
        <v>7</v>
      </c>
      <c r="D218" s="1">
        <f t="shared" si="4"/>
        <v>2</v>
      </c>
      <c r="E218" s="1">
        <f>E217+VLOOKUP(A218,数值设定!$B$3:$G$7,4,FALSE)</f>
        <v>1424</v>
      </c>
      <c r="F218" s="1">
        <f>F217+VLOOKUP(A218,数值设定!$B$9:$G$13,4,FALSE)</f>
        <v>26333</v>
      </c>
    </row>
    <row r="219" spans="1:6">
      <c r="A219" s="1">
        <v>2</v>
      </c>
      <c r="B219" s="1">
        <v>38</v>
      </c>
      <c r="C219" s="1" t="s">
        <v>7</v>
      </c>
      <c r="D219" s="1">
        <f t="shared" si="4"/>
        <v>2</v>
      </c>
      <c r="E219" s="1">
        <f>E218+VLOOKUP(A219,数值设定!$B$3:$G$7,4,FALSE)</f>
        <v>1485</v>
      </c>
      <c r="F219" s="1">
        <f>F218+VLOOKUP(A219,数值设定!$B$9:$G$13,4,FALSE)</f>
        <v>27530</v>
      </c>
    </row>
    <row r="220" spans="1:6">
      <c r="A220" s="1">
        <v>2</v>
      </c>
      <c r="B220" s="1">
        <v>39</v>
      </c>
      <c r="C220" s="1" t="s">
        <v>7</v>
      </c>
      <c r="D220" s="1">
        <f t="shared" si="4"/>
        <v>2</v>
      </c>
      <c r="E220" s="1">
        <f>E219+VLOOKUP(A220,数值设定!$B$3:$G$7,4,FALSE)</f>
        <v>1546</v>
      </c>
      <c r="F220" s="1">
        <f>F219+VLOOKUP(A220,数值设定!$B$9:$G$13,4,FALSE)</f>
        <v>28727</v>
      </c>
    </row>
    <row r="221" spans="1:6">
      <c r="A221" s="1">
        <v>2</v>
      </c>
      <c r="B221" s="1">
        <v>40</v>
      </c>
      <c r="C221" s="1" t="s">
        <v>7</v>
      </c>
      <c r="D221" s="1">
        <f t="shared" si="4"/>
        <v>2</v>
      </c>
      <c r="E221" s="1">
        <f>E220+VLOOKUP(A221,数值设定!$B$3:$G$7,4,FALSE)</f>
        <v>1607</v>
      </c>
      <c r="F221" s="1">
        <f>F220+VLOOKUP(A221,数值设定!$B$9:$G$13,4,FALSE)</f>
        <v>29924</v>
      </c>
    </row>
    <row r="222" spans="1:6">
      <c r="A222" s="1">
        <v>2</v>
      </c>
      <c r="B222" s="1">
        <v>41</v>
      </c>
      <c r="C222" s="1" t="s">
        <v>7</v>
      </c>
      <c r="D222" s="1">
        <f t="shared" si="4"/>
        <v>2</v>
      </c>
      <c r="E222" s="1">
        <f>E221+VLOOKUP(A222,数值设定!$B$3:$G$7,4,FALSE)</f>
        <v>1668</v>
      </c>
      <c r="F222" s="1">
        <f>F221+VLOOKUP(A222,数值设定!$B$9:$G$13,4,FALSE)</f>
        <v>31121</v>
      </c>
    </row>
    <row r="223" spans="1:6">
      <c r="A223" s="1">
        <v>2</v>
      </c>
      <c r="B223" s="1">
        <v>42</v>
      </c>
      <c r="C223" s="1" t="s">
        <v>7</v>
      </c>
      <c r="D223" s="1">
        <f t="shared" si="4"/>
        <v>2</v>
      </c>
      <c r="E223" s="1">
        <f>E222+VLOOKUP(A223,数值设定!$B$3:$G$7,4,FALSE)</f>
        <v>1729</v>
      </c>
      <c r="F223" s="1">
        <f>F222+VLOOKUP(A223,数值设定!$B$9:$G$13,4,FALSE)</f>
        <v>32318</v>
      </c>
    </row>
    <row r="224" spans="1:6">
      <c r="A224" s="1">
        <v>2</v>
      </c>
      <c r="B224" s="1">
        <v>43</v>
      </c>
      <c r="C224" s="1" t="s">
        <v>7</v>
      </c>
      <c r="D224" s="1">
        <f t="shared" si="4"/>
        <v>2</v>
      </c>
      <c r="E224" s="1">
        <f>E223+VLOOKUP(A224,数值设定!$B$3:$G$7,4,FALSE)</f>
        <v>1790</v>
      </c>
      <c r="F224" s="1">
        <f>F223+VLOOKUP(A224,数值设定!$B$9:$G$13,4,FALSE)</f>
        <v>33515</v>
      </c>
    </row>
    <row r="225" spans="1:6">
      <c r="A225" s="1">
        <v>2</v>
      </c>
      <c r="B225" s="1">
        <v>44</v>
      </c>
      <c r="C225" s="1" t="s">
        <v>7</v>
      </c>
      <c r="D225" s="1">
        <f t="shared" si="4"/>
        <v>2</v>
      </c>
      <c r="E225" s="1">
        <f>E224+VLOOKUP(A225,数值设定!$B$3:$G$7,4,FALSE)</f>
        <v>1851</v>
      </c>
      <c r="F225" s="1">
        <f>F224+VLOOKUP(A225,数值设定!$B$9:$G$13,4,FALSE)</f>
        <v>34712</v>
      </c>
    </row>
    <row r="226" spans="1:6">
      <c r="A226" s="1">
        <v>2</v>
      </c>
      <c r="B226" s="1">
        <v>45</v>
      </c>
      <c r="C226" s="1" t="s">
        <v>7</v>
      </c>
      <c r="D226" s="1">
        <f t="shared" si="4"/>
        <v>2</v>
      </c>
      <c r="E226" s="1">
        <f>E225+VLOOKUP(A226,数值设定!$B$3:$G$7,4,FALSE)</f>
        <v>1912</v>
      </c>
      <c r="F226" s="1">
        <f>F225+VLOOKUP(A226,数值设定!$B$9:$G$13,4,FALSE)</f>
        <v>35909</v>
      </c>
    </row>
    <row r="227" spans="1:6">
      <c r="A227" s="1">
        <v>2</v>
      </c>
      <c r="B227" s="1">
        <v>46</v>
      </c>
      <c r="C227" s="1" t="s">
        <v>7</v>
      </c>
      <c r="D227" s="1">
        <f t="shared" si="4"/>
        <v>2</v>
      </c>
      <c r="E227" s="1">
        <f>E226+VLOOKUP(A227,数值设定!$B$3:$G$7,4,FALSE)</f>
        <v>1973</v>
      </c>
      <c r="F227" s="1">
        <f>F226+VLOOKUP(A227,数值设定!$B$9:$G$13,4,FALSE)</f>
        <v>37106</v>
      </c>
    </row>
    <row r="228" spans="1:6">
      <c r="A228" s="1">
        <v>2</v>
      </c>
      <c r="B228" s="1">
        <v>47</v>
      </c>
      <c r="C228" s="1" t="s">
        <v>7</v>
      </c>
      <c r="D228" s="1">
        <f t="shared" si="4"/>
        <v>2</v>
      </c>
      <c r="E228" s="1">
        <f>E227+VLOOKUP(A228,数值设定!$B$3:$G$7,4,FALSE)</f>
        <v>2034</v>
      </c>
      <c r="F228" s="1">
        <f>F227+VLOOKUP(A228,数值设定!$B$9:$G$13,4,FALSE)</f>
        <v>38303</v>
      </c>
    </row>
    <row r="229" spans="1:6">
      <c r="A229" s="1">
        <v>2</v>
      </c>
      <c r="B229" s="1">
        <v>48</v>
      </c>
      <c r="C229" s="1" t="s">
        <v>7</v>
      </c>
      <c r="D229" s="1">
        <f t="shared" si="4"/>
        <v>2</v>
      </c>
      <c r="E229" s="1">
        <f>E228+VLOOKUP(A229,数值设定!$B$3:$G$7,4,FALSE)</f>
        <v>2095</v>
      </c>
      <c r="F229" s="1">
        <f>F228+VLOOKUP(A229,数值设定!$B$9:$G$13,4,FALSE)</f>
        <v>39500</v>
      </c>
    </row>
    <row r="230" spans="1:6">
      <c r="A230" s="1">
        <v>2</v>
      </c>
      <c r="B230" s="1">
        <v>49</v>
      </c>
      <c r="C230" s="1" t="s">
        <v>7</v>
      </c>
      <c r="D230" s="1">
        <f t="shared" si="4"/>
        <v>2</v>
      </c>
      <c r="E230" s="1">
        <f>E229+VLOOKUP(A230,数值设定!$B$3:$G$7,4,FALSE)</f>
        <v>2156</v>
      </c>
      <c r="F230" s="1">
        <f>F229+VLOOKUP(A230,数值设定!$B$9:$G$13,4,FALSE)</f>
        <v>40697</v>
      </c>
    </row>
    <row r="231" spans="1:6">
      <c r="A231" s="1">
        <v>2</v>
      </c>
      <c r="B231" s="1">
        <v>50</v>
      </c>
      <c r="C231" s="1" t="s">
        <v>7</v>
      </c>
      <c r="D231" s="1">
        <f t="shared" si="4"/>
        <v>2</v>
      </c>
      <c r="E231" s="1">
        <f>E230+VLOOKUP(A231,数值设定!$B$3:$G$7,4,FALSE)</f>
        <v>2217</v>
      </c>
      <c r="F231" s="1">
        <f>F230+VLOOKUP(A231,数值设定!$B$9:$G$13,4,FALSE)</f>
        <v>41894</v>
      </c>
    </row>
    <row r="232" spans="1:6">
      <c r="A232" s="1">
        <v>2</v>
      </c>
      <c r="B232" s="1">
        <v>51</v>
      </c>
      <c r="C232" s="1" t="s">
        <v>7</v>
      </c>
      <c r="D232" s="1">
        <f t="shared" si="4"/>
        <v>2</v>
      </c>
      <c r="E232" s="1">
        <f>E231+VLOOKUP(A232,数值设定!$B$3:$G$7,4,FALSE)</f>
        <v>2278</v>
      </c>
      <c r="F232" s="1">
        <f>F231+VLOOKUP(A232,数值设定!$B$9:$G$13,4,FALSE)</f>
        <v>43091</v>
      </c>
    </row>
    <row r="233" spans="1:6">
      <c r="A233" s="1">
        <v>2</v>
      </c>
      <c r="B233" s="1">
        <v>52</v>
      </c>
      <c r="C233" s="1" t="s">
        <v>7</v>
      </c>
      <c r="D233" s="1">
        <f t="shared" si="4"/>
        <v>2</v>
      </c>
      <c r="E233" s="1">
        <f>E232+VLOOKUP(A233,数值设定!$B$3:$G$7,4,FALSE)</f>
        <v>2339</v>
      </c>
      <c r="F233" s="1">
        <f>F232+VLOOKUP(A233,数值设定!$B$9:$G$13,4,FALSE)</f>
        <v>44288</v>
      </c>
    </row>
    <row r="234" spans="1:6">
      <c r="A234" s="1">
        <v>2</v>
      </c>
      <c r="B234" s="1">
        <v>53</v>
      </c>
      <c r="C234" s="1" t="s">
        <v>7</v>
      </c>
      <c r="D234" s="1">
        <f t="shared" si="4"/>
        <v>2</v>
      </c>
      <c r="E234" s="1">
        <f>E233+VLOOKUP(A234,数值设定!$B$3:$G$7,4,FALSE)</f>
        <v>2400</v>
      </c>
      <c r="F234" s="1">
        <f>F233+VLOOKUP(A234,数值设定!$B$9:$G$13,4,FALSE)</f>
        <v>45485</v>
      </c>
    </row>
    <row r="235" spans="1:6">
      <c r="A235" s="1">
        <v>2</v>
      </c>
      <c r="B235" s="1">
        <v>54</v>
      </c>
      <c r="C235" s="1" t="s">
        <v>7</v>
      </c>
      <c r="D235" s="1">
        <f t="shared" si="4"/>
        <v>2</v>
      </c>
      <c r="E235" s="1">
        <f>E234+VLOOKUP(A235,数值设定!$B$3:$G$7,4,FALSE)</f>
        <v>2461</v>
      </c>
      <c r="F235" s="1">
        <f>F234+VLOOKUP(A235,数值设定!$B$9:$G$13,4,FALSE)</f>
        <v>46682</v>
      </c>
    </row>
    <row r="236" spans="1:6">
      <c r="A236" s="1">
        <v>2</v>
      </c>
      <c r="B236" s="1">
        <v>55</v>
      </c>
      <c r="C236" s="1" t="s">
        <v>7</v>
      </c>
      <c r="D236" s="1">
        <f t="shared" si="4"/>
        <v>2</v>
      </c>
      <c r="E236" s="1">
        <f>E235+VLOOKUP(A236,数值设定!$B$3:$G$7,4,FALSE)</f>
        <v>2522</v>
      </c>
      <c r="F236" s="1">
        <f>F235+VLOOKUP(A236,数值设定!$B$9:$G$13,4,FALSE)</f>
        <v>47879</v>
      </c>
    </row>
    <row r="237" spans="1:6">
      <c r="A237" s="1">
        <v>2</v>
      </c>
      <c r="B237" s="1">
        <v>56</v>
      </c>
      <c r="C237" s="1" t="s">
        <v>7</v>
      </c>
      <c r="D237" s="1">
        <f t="shared" si="4"/>
        <v>2</v>
      </c>
      <c r="E237" s="1">
        <f>E236+VLOOKUP(A237,数值设定!$B$3:$G$7,4,FALSE)</f>
        <v>2583</v>
      </c>
      <c r="F237" s="1">
        <f>F236+VLOOKUP(A237,数值设定!$B$9:$G$13,4,FALSE)</f>
        <v>49076</v>
      </c>
    </row>
    <row r="238" spans="1:6">
      <c r="A238" s="1">
        <v>2</v>
      </c>
      <c r="B238" s="1">
        <v>57</v>
      </c>
      <c r="C238" s="1" t="s">
        <v>7</v>
      </c>
      <c r="D238" s="1">
        <f t="shared" si="4"/>
        <v>2</v>
      </c>
      <c r="E238" s="1">
        <f>E237+VLOOKUP(A238,数值设定!$B$3:$G$7,4,FALSE)</f>
        <v>2644</v>
      </c>
      <c r="F238" s="1">
        <f>F237+VLOOKUP(A238,数值设定!$B$9:$G$13,4,FALSE)</f>
        <v>50273</v>
      </c>
    </row>
    <row r="239" spans="1:6">
      <c r="A239" s="1">
        <v>2</v>
      </c>
      <c r="B239" s="1">
        <v>58</v>
      </c>
      <c r="C239" s="1" t="s">
        <v>7</v>
      </c>
      <c r="D239" s="1">
        <f t="shared" si="4"/>
        <v>2</v>
      </c>
      <c r="E239" s="1">
        <f>E238+VLOOKUP(A239,数值设定!$B$3:$G$7,4,FALSE)</f>
        <v>2705</v>
      </c>
      <c r="F239" s="1">
        <f>F238+VLOOKUP(A239,数值设定!$B$9:$G$13,4,FALSE)</f>
        <v>51470</v>
      </c>
    </row>
    <row r="240" spans="1:6">
      <c r="A240" s="1">
        <v>2</v>
      </c>
      <c r="B240" s="1">
        <v>59</v>
      </c>
      <c r="C240" s="1" t="s">
        <v>7</v>
      </c>
      <c r="D240" s="1">
        <f t="shared" si="4"/>
        <v>2</v>
      </c>
      <c r="E240" s="1">
        <f>E239+VLOOKUP(A240,数值设定!$B$3:$G$7,4,FALSE)</f>
        <v>2766</v>
      </c>
      <c r="F240" s="1">
        <f>F239+VLOOKUP(A240,数值设定!$B$9:$G$13,4,FALSE)</f>
        <v>52667</v>
      </c>
    </row>
    <row r="241" spans="1:6">
      <c r="A241" s="1">
        <v>2</v>
      </c>
      <c r="B241" s="1">
        <v>60</v>
      </c>
      <c r="C241" s="1" t="s">
        <v>7</v>
      </c>
      <c r="D241" s="1">
        <f t="shared" si="4"/>
        <v>2</v>
      </c>
      <c r="E241" s="1">
        <f>E240+VLOOKUP(A241,数值设定!$B$3:$G$7,4,FALSE)</f>
        <v>2827</v>
      </c>
      <c r="F241" s="1">
        <f>F240+VLOOKUP(A241,数值设定!$B$9:$G$13,4,FALSE)</f>
        <v>53864</v>
      </c>
    </row>
    <row r="242" spans="1:6">
      <c r="A242" s="1">
        <v>2</v>
      </c>
      <c r="B242" s="1">
        <v>61</v>
      </c>
      <c r="C242" s="1" t="s">
        <v>7</v>
      </c>
      <c r="D242" s="1">
        <f t="shared" si="4"/>
        <v>2</v>
      </c>
      <c r="E242" s="1">
        <f>E241+VLOOKUP(A242,数值设定!$B$3:G$7,5,FALSE)</f>
        <v>2929</v>
      </c>
      <c r="F242" s="1">
        <f>F241+VLOOKUP(A242,数值设定!$B$9:$G$13,5,FALSE)</f>
        <v>55859</v>
      </c>
    </row>
    <row r="243" spans="1:6">
      <c r="A243" s="1">
        <v>2</v>
      </c>
      <c r="B243" s="1">
        <v>62</v>
      </c>
      <c r="C243" s="1" t="s">
        <v>7</v>
      </c>
      <c r="D243" s="1">
        <f t="shared" si="4"/>
        <v>2</v>
      </c>
      <c r="E243" s="1">
        <f>E242+VLOOKUP(A243,数值设定!$B$3:G$7,5,FALSE)</f>
        <v>3031</v>
      </c>
      <c r="F243" s="1">
        <f>F242+VLOOKUP(A243,数值设定!$B$9:$G$13,5,FALSE)</f>
        <v>57854</v>
      </c>
    </row>
    <row r="244" spans="1:6">
      <c r="A244" s="1">
        <v>2</v>
      </c>
      <c r="B244" s="1">
        <v>63</v>
      </c>
      <c r="C244" s="1" t="s">
        <v>7</v>
      </c>
      <c r="D244" s="1">
        <f t="shared" si="4"/>
        <v>2</v>
      </c>
      <c r="E244" s="1">
        <f>E243+VLOOKUP(A244,数值设定!$B$3:G$7,5,FALSE)</f>
        <v>3133</v>
      </c>
      <c r="F244" s="1">
        <f>F243+VLOOKUP(A244,数值设定!$B$9:$G$13,5,FALSE)</f>
        <v>59849</v>
      </c>
    </row>
    <row r="245" spans="1:6">
      <c r="A245" s="1">
        <v>2</v>
      </c>
      <c r="B245" s="1">
        <v>64</v>
      </c>
      <c r="C245" s="1" t="s">
        <v>7</v>
      </c>
      <c r="D245" s="1">
        <f t="shared" si="4"/>
        <v>2</v>
      </c>
      <c r="E245" s="1">
        <f>E244+VLOOKUP(A245,数值设定!$B$3:G$7,5,FALSE)</f>
        <v>3235</v>
      </c>
      <c r="F245" s="1">
        <f>F244+VLOOKUP(A245,数值设定!$B$9:$G$13,5,FALSE)</f>
        <v>61844</v>
      </c>
    </row>
    <row r="246" spans="1:6">
      <c r="A246" s="1">
        <v>2</v>
      </c>
      <c r="B246" s="1">
        <v>65</v>
      </c>
      <c r="C246" s="1" t="s">
        <v>7</v>
      </c>
      <c r="D246" s="1">
        <f t="shared" si="4"/>
        <v>2</v>
      </c>
      <c r="E246" s="1">
        <f>E245+VLOOKUP(A246,数值设定!$B$3:G$7,5,FALSE)</f>
        <v>3337</v>
      </c>
      <c r="F246" s="1">
        <f>F245+VLOOKUP(A246,数值设定!$B$9:$G$13,5,FALSE)</f>
        <v>63839</v>
      </c>
    </row>
    <row r="247" spans="1:6">
      <c r="A247" s="1">
        <v>2</v>
      </c>
      <c r="B247" s="1">
        <v>66</v>
      </c>
      <c r="C247" s="1" t="s">
        <v>7</v>
      </c>
      <c r="D247" s="1">
        <f t="shared" si="4"/>
        <v>2</v>
      </c>
      <c r="E247" s="1">
        <f>E246+VLOOKUP(A247,数值设定!$B$3:G$7,5,FALSE)</f>
        <v>3439</v>
      </c>
      <c r="F247" s="1">
        <f>F246+VLOOKUP(A247,数值设定!$B$9:$G$13,5,FALSE)</f>
        <v>65834</v>
      </c>
    </row>
    <row r="248" spans="1:6">
      <c r="A248" s="1">
        <v>2</v>
      </c>
      <c r="B248" s="1">
        <v>67</v>
      </c>
      <c r="C248" s="1" t="s">
        <v>7</v>
      </c>
      <c r="D248" s="1">
        <f t="shared" si="4"/>
        <v>2</v>
      </c>
      <c r="E248" s="1">
        <f>E247+VLOOKUP(A248,数值设定!$B$3:G$7,5,FALSE)</f>
        <v>3541</v>
      </c>
      <c r="F248" s="1">
        <f>F247+VLOOKUP(A248,数值设定!$B$9:$G$13,5,FALSE)</f>
        <v>67829</v>
      </c>
    </row>
    <row r="249" spans="1:6">
      <c r="A249" s="1">
        <v>2</v>
      </c>
      <c r="B249" s="1">
        <v>68</v>
      </c>
      <c r="C249" s="1" t="s">
        <v>7</v>
      </c>
      <c r="D249" s="1">
        <f t="shared" si="4"/>
        <v>2</v>
      </c>
      <c r="E249" s="1">
        <f>E248+VLOOKUP(A249,数值设定!$B$3:G$7,5,FALSE)</f>
        <v>3643</v>
      </c>
      <c r="F249" s="1">
        <f>F248+VLOOKUP(A249,数值设定!$B$9:$G$13,5,FALSE)</f>
        <v>69824</v>
      </c>
    </row>
    <row r="250" spans="1:6">
      <c r="A250" s="1">
        <v>2</v>
      </c>
      <c r="B250" s="1">
        <v>69</v>
      </c>
      <c r="C250" s="1" t="s">
        <v>7</v>
      </c>
      <c r="D250" s="1">
        <f t="shared" si="4"/>
        <v>2</v>
      </c>
      <c r="E250" s="1">
        <f>E249+VLOOKUP(A250,数值设定!$B$3:G$7,5,FALSE)</f>
        <v>3745</v>
      </c>
      <c r="F250" s="1">
        <f>F249+VLOOKUP(A250,数值设定!$B$9:$G$13,5,FALSE)</f>
        <v>71819</v>
      </c>
    </row>
    <row r="251" spans="1:6">
      <c r="A251" s="1">
        <v>2</v>
      </c>
      <c r="B251" s="1">
        <v>70</v>
      </c>
      <c r="C251" s="1" t="s">
        <v>7</v>
      </c>
      <c r="D251" s="1">
        <f t="shared" si="4"/>
        <v>2</v>
      </c>
      <c r="E251" s="1">
        <f>E250+VLOOKUP(A251,数值设定!$B$3:G$7,5,FALSE)</f>
        <v>3847</v>
      </c>
      <c r="F251" s="1">
        <f>F250+VLOOKUP(A251,数值设定!$B$9:$G$13,5,FALSE)</f>
        <v>73814</v>
      </c>
    </row>
    <row r="252" spans="1:6">
      <c r="A252" s="1">
        <v>2</v>
      </c>
      <c r="B252" s="1">
        <v>71</v>
      </c>
      <c r="C252" s="1" t="s">
        <v>7</v>
      </c>
      <c r="D252" s="1">
        <f t="shared" si="4"/>
        <v>2</v>
      </c>
      <c r="E252" s="1">
        <f>E251+VLOOKUP(A252,数值设定!$B$3:G$7,5,FALSE)</f>
        <v>3949</v>
      </c>
      <c r="F252" s="1">
        <f>F251+VLOOKUP(A252,数值设定!$B$9:$G$13,5,FALSE)</f>
        <v>75809</v>
      </c>
    </row>
    <row r="253" spans="1:6">
      <c r="A253" s="1">
        <v>2</v>
      </c>
      <c r="B253" s="1">
        <v>72</v>
      </c>
      <c r="C253" s="1" t="s">
        <v>7</v>
      </c>
      <c r="D253" s="1">
        <f t="shared" si="4"/>
        <v>2</v>
      </c>
      <c r="E253" s="1">
        <f>E252+VLOOKUP(A253,数值设定!$B$3:G$7,5,FALSE)</f>
        <v>4051</v>
      </c>
      <c r="F253" s="1">
        <f>F252+VLOOKUP(A253,数值设定!$B$9:$G$13,5,FALSE)</f>
        <v>77804</v>
      </c>
    </row>
    <row r="254" spans="1:6">
      <c r="A254" s="1">
        <v>2</v>
      </c>
      <c r="B254" s="1">
        <v>73</v>
      </c>
      <c r="C254" s="1" t="s">
        <v>7</v>
      </c>
      <c r="D254" s="1">
        <f t="shared" si="4"/>
        <v>2</v>
      </c>
      <c r="E254" s="1">
        <f>E253+VLOOKUP(A254,数值设定!$B$3:G$7,5,FALSE)</f>
        <v>4153</v>
      </c>
      <c r="F254" s="1">
        <f>F253+VLOOKUP(A254,数值设定!$B$9:$G$13,5,FALSE)</f>
        <v>79799</v>
      </c>
    </row>
    <row r="255" spans="1:6">
      <c r="A255" s="1">
        <v>2</v>
      </c>
      <c r="B255" s="1">
        <v>74</v>
      </c>
      <c r="C255" s="1" t="s">
        <v>7</v>
      </c>
      <c r="D255" s="1">
        <f t="shared" ref="D255:D378" si="5">A255</f>
        <v>2</v>
      </c>
      <c r="E255" s="1">
        <f>E254+VLOOKUP(A255,数值设定!$B$3:G$7,5,FALSE)</f>
        <v>4255</v>
      </c>
      <c r="F255" s="1">
        <f>F254+VLOOKUP(A255,数值设定!$B$9:$G$13,5,FALSE)</f>
        <v>81794</v>
      </c>
    </row>
    <row r="256" spans="1:6">
      <c r="A256" s="1">
        <v>2</v>
      </c>
      <c r="B256" s="1">
        <v>75</v>
      </c>
      <c r="C256" s="1" t="s">
        <v>7</v>
      </c>
      <c r="D256" s="1">
        <f t="shared" si="5"/>
        <v>2</v>
      </c>
      <c r="E256" s="1">
        <f>E255+VLOOKUP(A256,数值设定!$B$3:G$7,5,FALSE)</f>
        <v>4357</v>
      </c>
      <c r="F256" s="1">
        <f>F255+VLOOKUP(A256,数值设定!$B$9:$G$13,5,FALSE)</f>
        <v>83789</v>
      </c>
    </row>
    <row r="257" spans="1:6">
      <c r="A257" s="1">
        <v>2</v>
      </c>
      <c r="B257" s="1">
        <v>76</v>
      </c>
      <c r="C257" s="1" t="s">
        <v>7</v>
      </c>
      <c r="D257" s="1">
        <f t="shared" si="5"/>
        <v>2</v>
      </c>
      <c r="E257" s="1">
        <f>E256+VLOOKUP(A257,数值设定!$B$3:G$7,5,FALSE)</f>
        <v>4459</v>
      </c>
      <c r="F257" s="1">
        <f>F256+VLOOKUP(A257,数值设定!$B$9:$G$13,5,FALSE)</f>
        <v>85784</v>
      </c>
    </row>
    <row r="258" spans="1:6">
      <c r="A258" s="1">
        <v>2</v>
      </c>
      <c r="B258" s="1">
        <v>77</v>
      </c>
      <c r="C258" s="1" t="s">
        <v>7</v>
      </c>
      <c r="D258" s="1">
        <f t="shared" si="5"/>
        <v>2</v>
      </c>
      <c r="E258" s="1">
        <f>E257+VLOOKUP(A258,数值设定!$B$3:G$7,5,FALSE)</f>
        <v>4561</v>
      </c>
      <c r="F258" s="1">
        <f>F257+VLOOKUP(A258,数值设定!$B$9:$G$13,5,FALSE)</f>
        <v>87779</v>
      </c>
    </row>
    <row r="259" spans="1:6">
      <c r="A259" s="1">
        <v>2</v>
      </c>
      <c r="B259" s="1">
        <v>78</v>
      </c>
      <c r="C259" s="1" t="s">
        <v>7</v>
      </c>
      <c r="D259" s="1">
        <f t="shared" si="5"/>
        <v>2</v>
      </c>
      <c r="E259" s="1">
        <f>E258+VLOOKUP(A259,数值设定!$B$3:G$7,5,FALSE)</f>
        <v>4663</v>
      </c>
      <c r="F259" s="1">
        <f>F258+VLOOKUP(A259,数值设定!$B$9:$G$13,5,FALSE)</f>
        <v>89774</v>
      </c>
    </row>
    <row r="260" spans="1:6">
      <c r="A260" s="1">
        <v>2</v>
      </c>
      <c r="B260" s="1">
        <v>79</v>
      </c>
      <c r="C260" s="1" t="s">
        <v>7</v>
      </c>
      <c r="D260" s="1">
        <f t="shared" si="5"/>
        <v>2</v>
      </c>
      <c r="E260" s="1">
        <f>E259+VLOOKUP(A260,数值设定!$B$3:G$7,5,FALSE)</f>
        <v>4765</v>
      </c>
      <c r="F260" s="1">
        <f>F259+VLOOKUP(A260,数值设定!$B$9:$G$13,5,FALSE)</f>
        <v>91769</v>
      </c>
    </row>
    <row r="261" spans="1:6">
      <c r="A261" s="1">
        <v>2</v>
      </c>
      <c r="B261" s="1">
        <v>80</v>
      </c>
      <c r="C261" s="1" t="s">
        <v>7</v>
      </c>
      <c r="D261" s="1">
        <f t="shared" si="5"/>
        <v>2</v>
      </c>
      <c r="E261" s="1">
        <f>E260+VLOOKUP(A261,数值设定!$B$3:G$7,5,FALSE)</f>
        <v>4867</v>
      </c>
      <c r="F261" s="1">
        <f>F260+VLOOKUP(A261,数值设定!$B$9:$G$13,5,FALSE)</f>
        <v>93764</v>
      </c>
    </row>
    <row r="262" spans="1:6">
      <c r="A262" s="1">
        <v>2</v>
      </c>
      <c r="B262" s="1">
        <v>81</v>
      </c>
      <c r="C262" s="1" t="s">
        <v>7</v>
      </c>
      <c r="D262" s="1">
        <f t="shared" si="5"/>
        <v>2</v>
      </c>
      <c r="E262" s="1">
        <f>E261+VLOOKUP(A262,数值设定!$B$3:G$7,5,FALSE)</f>
        <v>4969</v>
      </c>
      <c r="F262" s="1">
        <f>F261+VLOOKUP(A262,数值设定!$B$9:$G$13,5,FALSE)</f>
        <v>95759</v>
      </c>
    </row>
    <row r="263" spans="1:6">
      <c r="A263" s="1">
        <v>2</v>
      </c>
      <c r="B263" s="1">
        <v>82</v>
      </c>
      <c r="C263" s="1" t="s">
        <v>7</v>
      </c>
      <c r="D263" s="1">
        <f t="shared" si="5"/>
        <v>2</v>
      </c>
      <c r="E263" s="1">
        <f>E262+VLOOKUP(A263,数值设定!$B$3:G$7,5,FALSE)</f>
        <v>5071</v>
      </c>
      <c r="F263" s="1">
        <f>F262+VLOOKUP(A263,数值设定!$B$9:$G$13,5,FALSE)</f>
        <v>97754</v>
      </c>
    </row>
    <row r="264" spans="1:6">
      <c r="A264" s="1">
        <v>2</v>
      </c>
      <c r="B264" s="1">
        <v>83</v>
      </c>
      <c r="C264" s="1" t="s">
        <v>7</v>
      </c>
      <c r="D264" s="1">
        <f t="shared" si="5"/>
        <v>2</v>
      </c>
      <c r="E264" s="1">
        <f>E263+VLOOKUP(A264,数值设定!$B$3:G$7,5,FALSE)</f>
        <v>5173</v>
      </c>
      <c r="F264" s="1">
        <f>F263+VLOOKUP(A264,数值设定!$B$9:$G$13,5,FALSE)</f>
        <v>99749</v>
      </c>
    </row>
    <row r="265" spans="1:6">
      <c r="A265" s="1">
        <v>2</v>
      </c>
      <c r="B265" s="1">
        <v>84</v>
      </c>
      <c r="C265" s="1" t="s">
        <v>7</v>
      </c>
      <c r="D265" s="1">
        <f t="shared" si="5"/>
        <v>2</v>
      </c>
      <c r="E265" s="1">
        <f>E264+VLOOKUP(A265,数值设定!$B$3:G$7,5,FALSE)</f>
        <v>5275</v>
      </c>
      <c r="F265" s="1">
        <f>F264+VLOOKUP(A265,数值设定!$B$9:$G$13,5,FALSE)</f>
        <v>101744</v>
      </c>
    </row>
    <row r="266" spans="1:6">
      <c r="A266" s="1">
        <v>2</v>
      </c>
      <c r="B266" s="1">
        <v>85</v>
      </c>
      <c r="C266" s="1" t="s">
        <v>7</v>
      </c>
      <c r="D266" s="1">
        <f t="shared" si="5"/>
        <v>2</v>
      </c>
      <c r="E266" s="1">
        <f>E265+VLOOKUP(A266,数值设定!$B$3:G$7,5,FALSE)</f>
        <v>5377</v>
      </c>
      <c r="F266" s="1">
        <f>F265+VLOOKUP(A266,数值设定!$B$9:$G$13,5,FALSE)</f>
        <v>103739</v>
      </c>
    </row>
    <row r="267" spans="1:6">
      <c r="A267" s="1">
        <v>2</v>
      </c>
      <c r="B267" s="1">
        <v>86</v>
      </c>
      <c r="C267" s="1" t="s">
        <v>7</v>
      </c>
      <c r="D267" s="1">
        <f t="shared" si="5"/>
        <v>2</v>
      </c>
      <c r="E267" s="1">
        <f>E266+VLOOKUP(A267,数值设定!$B$3:G$7,5,FALSE)</f>
        <v>5479</v>
      </c>
      <c r="F267" s="1">
        <f>F266+VLOOKUP(A267,数值设定!$B$9:$G$13,5,FALSE)</f>
        <v>105734</v>
      </c>
    </row>
    <row r="268" spans="1:6">
      <c r="A268" s="1">
        <v>2</v>
      </c>
      <c r="B268" s="1">
        <v>87</v>
      </c>
      <c r="C268" s="1" t="s">
        <v>7</v>
      </c>
      <c r="D268" s="1">
        <f t="shared" si="5"/>
        <v>2</v>
      </c>
      <c r="E268" s="1">
        <f>E267+VLOOKUP(A268,数值设定!$B$3:G$7,5,FALSE)</f>
        <v>5581</v>
      </c>
      <c r="F268" s="1">
        <f>F267+VLOOKUP(A268,数值设定!$B$9:$G$13,5,FALSE)</f>
        <v>107729</v>
      </c>
    </row>
    <row r="269" spans="1:6">
      <c r="A269" s="1">
        <v>2</v>
      </c>
      <c r="B269" s="1">
        <v>88</v>
      </c>
      <c r="C269" s="1" t="s">
        <v>7</v>
      </c>
      <c r="D269" s="1">
        <f t="shared" si="5"/>
        <v>2</v>
      </c>
      <c r="E269" s="1">
        <f>E268+VLOOKUP(A269,数值设定!$B$3:G$7,5,FALSE)</f>
        <v>5683</v>
      </c>
      <c r="F269" s="1">
        <f>F268+VLOOKUP(A269,数值设定!$B$9:$G$13,5,FALSE)</f>
        <v>109724</v>
      </c>
    </row>
    <row r="270" spans="1:6">
      <c r="A270" s="1">
        <v>2</v>
      </c>
      <c r="B270" s="1">
        <v>89</v>
      </c>
      <c r="C270" s="1" t="s">
        <v>7</v>
      </c>
      <c r="D270" s="1">
        <f t="shared" si="5"/>
        <v>2</v>
      </c>
      <c r="E270" s="1">
        <f>E269+VLOOKUP(A270,数值设定!$B$3:G$7,5,FALSE)</f>
        <v>5785</v>
      </c>
      <c r="F270" s="1">
        <f>F269+VLOOKUP(A270,数值设定!$B$9:$G$13,5,FALSE)</f>
        <v>111719</v>
      </c>
    </row>
    <row r="271" spans="1:6">
      <c r="A271" s="1">
        <v>2</v>
      </c>
      <c r="B271" s="1">
        <v>90</v>
      </c>
      <c r="C271" s="1" t="s">
        <v>7</v>
      </c>
      <c r="D271" s="1">
        <f t="shared" si="5"/>
        <v>2</v>
      </c>
      <c r="E271" s="1">
        <f>E270+VLOOKUP(A271,数值设定!$B$3:G$7,5,FALSE)</f>
        <v>5887</v>
      </c>
      <c r="F271" s="1">
        <f>F270+VLOOKUP(A271,数值设定!$B$9:$G$13,5,FALSE)</f>
        <v>113714</v>
      </c>
    </row>
    <row r="272" spans="1:6">
      <c r="A272" s="1">
        <v>2</v>
      </c>
      <c r="B272" s="1">
        <v>91</v>
      </c>
      <c r="C272" s="1" t="s">
        <v>7</v>
      </c>
      <c r="D272" s="1">
        <f t="shared" si="5"/>
        <v>2</v>
      </c>
      <c r="E272" s="1">
        <f>E271+VLOOKUP(A272,数值设定!$B$3:$G$7,6,FALSE)</f>
        <v>6023</v>
      </c>
      <c r="F272" s="1">
        <f>F271+VLOOKUP(A272,数值设定!$B$9:$G$13,6,FALSE)</f>
        <v>117305</v>
      </c>
    </row>
    <row r="273" spans="1:6">
      <c r="A273" s="1">
        <v>2</v>
      </c>
      <c r="B273" s="1">
        <v>92</v>
      </c>
      <c r="C273" s="1" t="s">
        <v>7</v>
      </c>
      <c r="D273" s="1">
        <f t="shared" si="5"/>
        <v>2</v>
      </c>
      <c r="E273" s="1">
        <f>E272+VLOOKUP(A273,数值设定!$B$3:$G$7,6,FALSE)</f>
        <v>6159</v>
      </c>
      <c r="F273" s="1">
        <f>F272+VLOOKUP(A273,数值设定!$B$9:$G$13,6,FALSE)</f>
        <v>120896</v>
      </c>
    </row>
    <row r="274" spans="1:6">
      <c r="A274" s="1">
        <v>2</v>
      </c>
      <c r="B274" s="1">
        <v>93</v>
      </c>
      <c r="C274" s="1" t="s">
        <v>7</v>
      </c>
      <c r="D274" s="1">
        <f t="shared" si="5"/>
        <v>2</v>
      </c>
      <c r="E274" s="1">
        <f>E273+VLOOKUP(A274,数值设定!$B$3:$G$7,6,FALSE)</f>
        <v>6295</v>
      </c>
      <c r="F274" s="1">
        <f>F273+VLOOKUP(A274,数值设定!$B$9:$G$13,6,FALSE)</f>
        <v>124487</v>
      </c>
    </row>
    <row r="275" spans="1:6">
      <c r="A275" s="1">
        <v>2</v>
      </c>
      <c r="B275" s="1">
        <v>94</v>
      </c>
      <c r="C275" s="1" t="s">
        <v>7</v>
      </c>
      <c r="D275" s="1">
        <f t="shared" si="5"/>
        <v>2</v>
      </c>
      <c r="E275" s="1">
        <f>E274+VLOOKUP(A275,数值设定!$B$3:$G$7,6,FALSE)</f>
        <v>6431</v>
      </c>
      <c r="F275" s="1">
        <f>F274+VLOOKUP(A275,数值设定!$B$9:$G$13,6,FALSE)</f>
        <v>128078</v>
      </c>
    </row>
    <row r="276" spans="1:6">
      <c r="A276" s="1">
        <v>2</v>
      </c>
      <c r="B276" s="1">
        <v>95</v>
      </c>
      <c r="C276" s="1" t="s">
        <v>7</v>
      </c>
      <c r="D276" s="1">
        <f t="shared" si="5"/>
        <v>2</v>
      </c>
      <c r="E276" s="1">
        <f>E275+VLOOKUP(A276,数值设定!$B$3:$G$7,6,FALSE)</f>
        <v>6567</v>
      </c>
      <c r="F276" s="1">
        <f>F275+VLOOKUP(A276,数值设定!$B$9:$G$13,6,FALSE)</f>
        <v>131669</v>
      </c>
    </row>
    <row r="277" spans="1:6">
      <c r="A277" s="1">
        <v>2</v>
      </c>
      <c r="B277" s="1">
        <v>96</v>
      </c>
      <c r="C277" s="1" t="s">
        <v>7</v>
      </c>
      <c r="D277" s="1">
        <f t="shared" si="5"/>
        <v>2</v>
      </c>
      <c r="E277" s="1">
        <f>E276+VLOOKUP(A277,数值设定!$B$3:$G$7,6,FALSE)</f>
        <v>6703</v>
      </c>
      <c r="F277" s="1">
        <f>F276+VLOOKUP(A277,数值设定!$B$9:$G$13,6,FALSE)</f>
        <v>135260</v>
      </c>
    </row>
    <row r="278" spans="1:6">
      <c r="A278" s="1">
        <v>2</v>
      </c>
      <c r="B278" s="1">
        <v>97</v>
      </c>
      <c r="C278" s="1" t="s">
        <v>7</v>
      </c>
      <c r="D278" s="1">
        <f t="shared" si="5"/>
        <v>2</v>
      </c>
      <c r="E278" s="1">
        <f>E277+VLOOKUP(A278,数值设定!$B$3:$G$7,6,FALSE)</f>
        <v>6839</v>
      </c>
      <c r="F278" s="1">
        <f>F277+VLOOKUP(A278,数值设定!$B$9:$G$13,6,FALSE)</f>
        <v>138851</v>
      </c>
    </row>
    <row r="279" spans="1:6">
      <c r="A279" s="1">
        <v>2</v>
      </c>
      <c r="B279" s="1">
        <v>98</v>
      </c>
      <c r="C279" s="1" t="s">
        <v>7</v>
      </c>
      <c r="D279" s="1">
        <f t="shared" si="5"/>
        <v>2</v>
      </c>
      <c r="E279" s="1">
        <f>E278+VLOOKUP(A279,数值设定!$B$3:$G$7,6,FALSE)</f>
        <v>6975</v>
      </c>
      <c r="F279" s="1">
        <f>F278+VLOOKUP(A279,数值设定!$B$9:$G$13,6,FALSE)</f>
        <v>142442</v>
      </c>
    </row>
    <row r="280" spans="1:6">
      <c r="A280" s="1">
        <v>2</v>
      </c>
      <c r="B280" s="1">
        <v>99</v>
      </c>
      <c r="C280" s="1" t="s">
        <v>7</v>
      </c>
      <c r="D280" s="1">
        <f t="shared" si="5"/>
        <v>2</v>
      </c>
      <c r="E280" s="1">
        <f>E279+VLOOKUP(A280,数值设定!$B$3:$G$7,6,FALSE)</f>
        <v>7111</v>
      </c>
      <c r="F280" s="1">
        <f>F279+VLOOKUP(A280,数值设定!$B$9:$G$13,6,FALSE)</f>
        <v>146033</v>
      </c>
    </row>
    <row r="281" spans="1:6">
      <c r="A281" s="1">
        <v>2</v>
      </c>
      <c r="B281" s="1">
        <v>100</v>
      </c>
      <c r="C281" s="1" t="s">
        <v>7</v>
      </c>
      <c r="D281" s="1">
        <f t="shared" si="5"/>
        <v>2</v>
      </c>
      <c r="E281" s="1">
        <f>E280+VLOOKUP(A281,数值设定!$B$3:$G$7,6,FALSE)</f>
        <v>7247</v>
      </c>
      <c r="F281" s="1">
        <f>F280+VLOOKUP(A281,数值设定!$B$9:$G$13,6,FALSE)</f>
        <v>149624</v>
      </c>
    </row>
    <row r="282" spans="1:6">
      <c r="A282" s="1">
        <v>2</v>
      </c>
      <c r="B282" s="1">
        <v>101</v>
      </c>
      <c r="C282" s="1" t="s">
        <v>7</v>
      </c>
      <c r="D282" s="1">
        <f t="shared" si="5"/>
        <v>2</v>
      </c>
      <c r="E282" s="1">
        <f>E281+VLOOKUP(A282,数值设定!$B$3:$G$7,6,FALSE)</f>
        <v>7383</v>
      </c>
      <c r="F282" s="1">
        <f>F281+VLOOKUP(A282,数值设定!$B$9:$G$13,6,FALSE)</f>
        <v>153215</v>
      </c>
    </row>
    <row r="283" spans="1:6">
      <c r="A283" s="1">
        <v>2</v>
      </c>
      <c r="B283" s="1">
        <v>102</v>
      </c>
      <c r="C283" s="1" t="s">
        <v>7</v>
      </c>
      <c r="D283" s="1">
        <f t="shared" si="5"/>
        <v>2</v>
      </c>
      <c r="E283" s="1">
        <f>E282+VLOOKUP(A283,数值设定!$B$3:$G$7,6,FALSE)</f>
        <v>7519</v>
      </c>
      <c r="F283" s="1">
        <f>F282+VLOOKUP(A283,数值设定!$B$9:$G$13,6,FALSE)</f>
        <v>156806</v>
      </c>
    </row>
    <row r="284" spans="1:6">
      <c r="A284" s="1">
        <v>2</v>
      </c>
      <c r="B284" s="1">
        <v>103</v>
      </c>
      <c r="C284" s="1" t="s">
        <v>7</v>
      </c>
      <c r="D284" s="1">
        <f t="shared" si="5"/>
        <v>2</v>
      </c>
      <c r="E284" s="1">
        <f>E283+VLOOKUP(A284,数值设定!$B$3:$G$7,6,FALSE)</f>
        <v>7655</v>
      </c>
      <c r="F284" s="1">
        <f>F283+VLOOKUP(A284,数值设定!$B$9:$G$13,6,FALSE)</f>
        <v>160397</v>
      </c>
    </row>
    <row r="285" spans="1:6">
      <c r="A285" s="1">
        <v>2</v>
      </c>
      <c r="B285" s="1">
        <v>104</v>
      </c>
      <c r="C285" s="1" t="s">
        <v>7</v>
      </c>
      <c r="D285" s="1">
        <f t="shared" si="5"/>
        <v>2</v>
      </c>
      <c r="E285" s="1">
        <f>E284+VLOOKUP(A285,数值设定!$B$3:$G$7,6,FALSE)</f>
        <v>7791</v>
      </c>
      <c r="F285" s="1">
        <f>F284+VLOOKUP(A285,数值设定!$B$9:$G$13,6,FALSE)</f>
        <v>163988</v>
      </c>
    </row>
    <row r="286" spans="1:6">
      <c r="A286" s="1">
        <v>2</v>
      </c>
      <c r="B286" s="1">
        <v>105</v>
      </c>
      <c r="C286" s="1" t="s">
        <v>7</v>
      </c>
      <c r="D286" s="1">
        <f t="shared" si="5"/>
        <v>2</v>
      </c>
      <c r="E286" s="1">
        <f>E285+VLOOKUP(A286,数值设定!$B$3:$G$7,6,FALSE)</f>
        <v>7927</v>
      </c>
      <c r="F286" s="1">
        <f>F285+VLOOKUP(A286,数值设定!$B$9:$G$13,6,FALSE)</f>
        <v>167579</v>
      </c>
    </row>
    <row r="287" spans="1:6">
      <c r="A287" s="1">
        <v>2</v>
      </c>
      <c r="B287" s="1">
        <v>106</v>
      </c>
      <c r="C287" s="1" t="s">
        <v>7</v>
      </c>
      <c r="D287" s="1">
        <f t="shared" si="5"/>
        <v>2</v>
      </c>
      <c r="E287" s="1">
        <f>E286+VLOOKUP(A287,数值设定!$B$3:$G$7,6,FALSE)</f>
        <v>8063</v>
      </c>
      <c r="F287" s="1">
        <f>F286+VLOOKUP(A287,数值设定!$B$9:$G$13,6,FALSE)</f>
        <v>171170</v>
      </c>
    </row>
    <row r="288" spans="1:6">
      <c r="A288" s="1">
        <v>2</v>
      </c>
      <c r="B288" s="1">
        <v>107</v>
      </c>
      <c r="C288" s="1" t="s">
        <v>7</v>
      </c>
      <c r="D288" s="1">
        <f t="shared" si="5"/>
        <v>2</v>
      </c>
      <c r="E288" s="1">
        <f>E287+VLOOKUP(A288,数值设定!$B$3:$G$7,6,FALSE)</f>
        <v>8199</v>
      </c>
      <c r="F288" s="1">
        <f>F287+VLOOKUP(A288,数值设定!$B$9:$G$13,6,FALSE)</f>
        <v>174761</v>
      </c>
    </row>
    <row r="289" spans="1:6">
      <c r="A289" s="1">
        <v>2</v>
      </c>
      <c r="B289" s="1">
        <v>108</v>
      </c>
      <c r="C289" s="1" t="s">
        <v>7</v>
      </c>
      <c r="D289" s="1">
        <f t="shared" si="5"/>
        <v>2</v>
      </c>
      <c r="E289" s="1">
        <f>E288+VLOOKUP(A289,数值设定!$B$3:$G$7,6,FALSE)</f>
        <v>8335</v>
      </c>
      <c r="F289" s="1">
        <f>F288+VLOOKUP(A289,数值设定!$B$9:$G$13,6,FALSE)</f>
        <v>178352</v>
      </c>
    </row>
    <row r="290" spans="1:6">
      <c r="A290" s="1">
        <v>2</v>
      </c>
      <c r="B290" s="1">
        <v>109</v>
      </c>
      <c r="C290" s="1" t="s">
        <v>7</v>
      </c>
      <c r="D290" s="1">
        <f t="shared" si="5"/>
        <v>2</v>
      </c>
      <c r="E290" s="1">
        <f>E289+VLOOKUP(A290,数值设定!$B$3:$G$7,6,FALSE)</f>
        <v>8471</v>
      </c>
      <c r="F290" s="1">
        <f>F289+VLOOKUP(A290,数值设定!$B$9:$G$13,6,FALSE)</f>
        <v>181943</v>
      </c>
    </row>
    <row r="291" spans="1:6">
      <c r="A291" s="1">
        <v>2</v>
      </c>
      <c r="B291" s="1">
        <v>110</v>
      </c>
      <c r="C291" s="1" t="s">
        <v>7</v>
      </c>
      <c r="D291" s="1">
        <f t="shared" si="5"/>
        <v>2</v>
      </c>
      <c r="E291" s="1">
        <f>E290+VLOOKUP(A291,数值设定!$B$3:$G$7,6,FALSE)</f>
        <v>8607</v>
      </c>
      <c r="F291" s="1">
        <f>F290+VLOOKUP(A291,数值设定!$B$9:$G$13,6,FALSE)</f>
        <v>185534</v>
      </c>
    </row>
    <row r="292" spans="1:6">
      <c r="A292" s="1">
        <v>2</v>
      </c>
      <c r="B292" s="1">
        <v>111</v>
      </c>
      <c r="C292" s="1" t="s">
        <v>7</v>
      </c>
      <c r="D292" s="1">
        <f t="shared" si="5"/>
        <v>2</v>
      </c>
      <c r="E292" s="1">
        <f>E291+VLOOKUP(A292,数值设定!$B$3:$G$7,6,FALSE)</f>
        <v>8743</v>
      </c>
      <c r="F292" s="1">
        <f>F291+VLOOKUP(A292,数值设定!$B$9:$G$13,6,FALSE)</f>
        <v>189125</v>
      </c>
    </row>
    <row r="293" spans="1:6">
      <c r="A293" s="1">
        <v>2</v>
      </c>
      <c r="B293" s="1">
        <v>112</v>
      </c>
      <c r="C293" s="1" t="s">
        <v>7</v>
      </c>
      <c r="D293" s="1">
        <f t="shared" si="5"/>
        <v>2</v>
      </c>
      <c r="E293" s="1">
        <f>E292+VLOOKUP(A293,数值设定!$B$3:$G$7,6,FALSE)</f>
        <v>8879</v>
      </c>
      <c r="F293" s="1">
        <f>F292+VLOOKUP(A293,数值设定!$B$9:$G$13,6,FALSE)</f>
        <v>192716</v>
      </c>
    </row>
    <row r="294" spans="1:6">
      <c r="A294" s="1">
        <v>2</v>
      </c>
      <c r="B294" s="1">
        <v>113</v>
      </c>
      <c r="C294" s="1" t="s">
        <v>7</v>
      </c>
      <c r="D294" s="1">
        <f t="shared" si="5"/>
        <v>2</v>
      </c>
      <c r="E294" s="1">
        <f>E293+VLOOKUP(A294,数值设定!$B$3:$G$7,6,FALSE)</f>
        <v>9015</v>
      </c>
      <c r="F294" s="1">
        <f>F293+VLOOKUP(A294,数值设定!$B$9:$G$13,6,FALSE)</f>
        <v>196307</v>
      </c>
    </row>
    <row r="295" spans="1:6">
      <c r="A295" s="1">
        <v>2</v>
      </c>
      <c r="B295" s="1">
        <v>114</v>
      </c>
      <c r="C295" s="1" t="s">
        <v>7</v>
      </c>
      <c r="D295" s="1">
        <f t="shared" si="5"/>
        <v>2</v>
      </c>
      <c r="E295" s="1">
        <f>E294+VLOOKUP(A295,数值设定!$B$3:$G$7,6,FALSE)</f>
        <v>9151</v>
      </c>
      <c r="F295" s="1">
        <f>F294+VLOOKUP(A295,数值设定!$B$9:$G$13,6,FALSE)</f>
        <v>199898</v>
      </c>
    </row>
    <row r="296" spans="1:6">
      <c r="A296" s="1">
        <v>2</v>
      </c>
      <c r="B296" s="1">
        <v>115</v>
      </c>
      <c r="C296" s="1" t="s">
        <v>7</v>
      </c>
      <c r="D296" s="1">
        <f t="shared" si="5"/>
        <v>2</v>
      </c>
      <c r="E296" s="1">
        <f>E295+VLOOKUP(A296,数值设定!$B$3:$G$7,6,FALSE)</f>
        <v>9287</v>
      </c>
      <c r="F296" s="1">
        <f>F295+VLOOKUP(A296,数值设定!$B$9:$G$13,6,FALSE)</f>
        <v>203489</v>
      </c>
    </row>
    <row r="297" spans="1:6">
      <c r="A297" s="1">
        <v>2</v>
      </c>
      <c r="B297" s="1">
        <v>116</v>
      </c>
      <c r="C297" s="1" t="s">
        <v>7</v>
      </c>
      <c r="D297" s="1">
        <f t="shared" si="5"/>
        <v>2</v>
      </c>
      <c r="E297" s="1">
        <f>E296+VLOOKUP(A297,数值设定!$B$3:$G$7,6,FALSE)</f>
        <v>9423</v>
      </c>
      <c r="F297" s="1">
        <f>F296+VLOOKUP(A297,数值设定!$B$9:$G$13,6,FALSE)</f>
        <v>207080</v>
      </c>
    </row>
    <row r="298" spans="1:6">
      <c r="A298" s="1">
        <v>2</v>
      </c>
      <c r="B298" s="1">
        <v>117</v>
      </c>
      <c r="C298" s="1" t="s">
        <v>7</v>
      </c>
      <c r="D298" s="1">
        <f t="shared" si="5"/>
        <v>2</v>
      </c>
      <c r="E298" s="1">
        <f>E297+VLOOKUP(A298,数值设定!$B$3:$G$7,6,FALSE)</f>
        <v>9559</v>
      </c>
      <c r="F298" s="1">
        <f>F297+VLOOKUP(A298,数值设定!$B$9:$G$13,6,FALSE)</f>
        <v>210671</v>
      </c>
    </row>
    <row r="299" spans="1:6">
      <c r="A299" s="1">
        <v>2</v>
      </c>
      <c r="B299" s="1">
        <v>118</v>
      </c>
      <c r="C299" s="1" t="s">
        <v>7</v>
      </c>
      <c r="D299" s="1">
        <f t="shared" si="5"/>
        <v>2</v>
      </c>
      <c r="E299" s="1">
        <f>E298+VLOOKUP(A299,数值设定!$B$3:$G$7,6,FALSE)</f>
        <v>9695</v>
      </c>
      <c r="F299" s="1">
        <f>F298+VLOOKUP(A299,数值设定!$B$9:$G$13,6,FALSE)</f>
        <v>214262</v>
      </c>
    </row>
    <row r="300" spans="1:6">
      <c r="A300" s="1">
        <v>2</v>
      </c>
      <c r="B300" s="1">
        <v>119</v>
      </c>
      <c r="C300" s="1" t="s">
        <v>7</v>
      </c>
      <c r="D300" s="1">
        <f t="shared" si="5"/>
        <v>2</v>
      </c>
      <c r="E300" s="1">
        <f>E299+VLOOKUP(A300,数值设定!$B$3:$G$7,6,FALSE)</f>
        <v>9831</v>
      </c>
      <c r="F300" s="1">
        <f>F299+VLOOKUP(A300,数值设定!$B$9:$G$13,6,FALSE)</f>
        <v>217853</v>
      </c>
    </row>
    <row r="301" spans="1:6">
      <c r="A301" s="1">
        <v>2</v>
      </c>
      <c r="B301" s="1">
        <v>120</v>
      </c>
      <c r="C301" s="1" t="s">
        <v>7</v>
      </c>
      <c r="D301" s="1">
        <f t="shared" si="5"/>
        <v>2</v>
      </c>
      <c r="E301" s="1">
        <f>E300+VLOOKUP(A301,数值设定!$B$3:$G$7,6,FALSE)</f>
        <v>9967</v>
      </c>
      <c r="F301" s="1">
        <f>F300+VLOOKUP(A301,数值设定!$B$9:$G$13,6,FALSE)</f>
        <v>221444</v>
      </c>
    </row>
    <row r="302" spans="1:6">
      <c r="A302" s="1">
        <v>2</v>
      </c>
      <c r="B302" s="1">
        <v>121</v>
      </c>
      <c r="C302" s="1" t="s">
        <v>7</v>
      </c>
      <c r="D302" s="1">
        <f t="shared" ref="D302:D361" si="6">A302</f>
        <v>2</v>
      </c>
      <c r="E302" s="1">
        <f>E301+VLOOKUP(A302,数值设定!$B$3:$I$7,7,FALSE)</f>
        <v>10116</v>
      </c>
      <c r="F302" s="1">
        <f>F301+VLOOKUP(A302,数值设定!$B$9:$I$13,7,FALSE)</f>
        <v>232217</v>
      </c>
    </row>
    <row r="303" spans="1:6">
      <c r="A303" s="1">
        <v>2</v>
      </c>
      <c r="B303" s="1">
        <v>122</v>
      </c>
      <c r="C303" s="1" t="s">
        <v>7</v>
      </c>
      <c r="D303" s="1">
        <f t="shared" si="6"/>
        <v>2</v>
      </c>
      <c r="E303" s="1">
        <f>E302+VLOOKUP(A303,数值设定!$B$3:$I$7,7,FALSE)</f>
        <v>10265</v>
      </c>
      <c r="F303" s="1">
        <f>F302+VLOOKUP(A303,数值设定!$B$9:$I$13,7,FALSE)</f>
        <v>242990</v>
      </c>
    </row>
    <row r="304" spans="1:6">
      <c r="A304" s="1">
        <v>2</v>
      </c>
      <c r="B304" s="1">
        <v>123</v>
      </c>
      <c r="C304" s="1" t="s">
        <v>7</v>
      </c>
      <c r="D304" s="1">
        <f t="shared" si="6"/>
        <v>2</v>
      </c>
      <c r="E304" s="1">
        <f>E303+VLOOKUP(A304,数值设定!$B$3:$I$7,7,FALSE)</f>
        <v>10414</v>
      </c>
      <c r="F304" s="1">
        <f>F303+VLOOKUP(A304,数值设定!$B$9:$I$13,7,FALSE)</f>
        <v>253763</v>
      </c>
    </row>
    <row r="305" spans="1:6">
      <c r="A305" s="1">
        <v>2</v>
      </c>
      <c r="B305" s="1">
        <v>124</v>
      </c>
      <c r="C305" s="1" t="s">
        <v>7</v>
      </c>
      <c r="D305" s="1">
        <f t="shared" si="6"/>
        <v>2</v>
      </c>
      <c r="E305" s="1">
        <f>E304+VLOOKUP(A305,数值设定!$B$3:$I$7,7,FALSE)</f>
        <v>10563</v>
      </c>
      <c r="F305" s="1">
        <f>F304+VLOOKUP(A305,数值设定!$B$9:$I$13,7,FALSE)</f>
        <v>264536</v>
      </c>
    </row>
    <row r="306" spans="1:6">
      <c r="A306" s="1">
        <v>2</v>
      </c>
      <c r="B306" s="1">
        <v>125</v>
      </c>
      <c r="C306" s="1" t="s">
        <v>7</v>
      </c>
      <c r="D306" s="1">
        <f t="shared" si="6"/>
        <v>2</v>
      </c>
      <c r="E306" s="1">
        <f>E305+VLOOKUP(A306,数值设定!$B$3:$I$7,7,FALSE)</f>
        <v>10712</v>
      </c>
      <c r="F306" s="1">
        <f>F305+VLOOKUP(A306,数值设定!$B$9:$I$13,7,FALSE)</f>
        <v>275309</v>
      </c>
    </row>
    <row r="307" spans="1:6">
      <c r="A307" s="1">
        <v>2</v>
      </c>
      <c r="B307" s="1">
        <v>126</v>
      </c>
      <c r="C307" s="1" t="s">
        <v>7</v>
      </c>
      <c r="D307" s="1">
        <f t="shared" si="6"/>
        <v>2</v>
      </c>
      <c r="E307" s="1">
        <f>E306+VLOOKUP(A307,数值设定!$B$3:$I$7,7,FALSE)</f>
        <v>10861</v>
      </c>
      <c r="F307" s="1">
        <f>F306+VLOOKUP(A307,数值设定!$B$9:$I$13,7,FALSE)</f>
        <v>286082</v>
      </c>
    </row>
    <row r="308" spans="1:6">
      <c r="A308" s="1">
        <v>2</v>
      </c>
      <c r="B308" s="1">
        <v>127</v>
      </c>
      <c r="C308" s="1" t="s">
        <v>7</v>
      </c>
      <c r="D308" s="1">
        <f t="shared" si="6"/>
        <v>2</v>
      </c>
      <c r="E308" s="1">
        <f>E307+VLOOKUP(A308,数值设定!$B$3:$I$7,7,FALSE)</f>
        <v>11010</v>
      </c>
      <c r="F308" s="1">
        <f>F307+VLOOKUP(A308,数值设定!$B$9:$I$13,7,FALSE)</f>
        <v>296855</v>
      </c>
    </row>
    <row r="309" spans="1:6">
      <c r="A309" s="1">
        <v>2</v>
      </c>
      <c r="B309" s="1">
        <v>128</v>
      </c>
      <c r="C309" s="1" t="s">
        <v>7</v>
      </c>
      <c r="D309" s="1">
        <f t="shared" si="6"/>
        <v>2</v>
      </c>
      <c r="E309" s="1">
        <f>E308+VLOOKUP(A309,数值设定!$B$3:$I$7,7,FALSE)</f>
        <v>11159</v>
      </c>
      <c r="F309" s="1">
        <f>F308+VLOOKUP(A309,数值设定!$B$9:$I$13,7,FALSE)</f>
        <v>307628</v>
      </c>
    </row>
    <row r="310" spans="1:6">
      <c r="A310" s="1">
        <v>2</v>
      </c>
      <c r="B310" s="1">
        <v>129</v>
      </c>
      <c r="C310" s="1" t="s">
        <v>7</v>
      </c>
      <c r="D310" s="1">
        <f t="shared" si="6"/>
        <v>2</v>
      </c>
      <c r="E310" s="1">
        <f>E309+VLOOKUP(A310,数值设定!$B$3:$I$7,7,FALSE)</f>
        <v>11308</v>
      </c>
      <c r="F310" s="1">
        <f>F309+VLOOKUP(A310,数值设定!$B$9:$I$13,7,FALSE)</f>
        <v>318401</v>
      </c>
    </row>
    <row r="311" spans="1:6">
      <c r="A311" s="1">
        <v>2</v>
      </c>
      <c r="B311" s="1">
        <v>130</v>
      </c>
      <c r="C311" s="1" t="s">
        <v>7</v>
      </c>
      <c r="D311" s="1">
        <f t="shared" si="6"/>
        <v>2</v>
      </c>
      <c r="E311" s="1">
        <f>E310+VLOOKUP(A311,数值设定!$B$3:$I$7,7,FALSE)</f>
        <v>11457</v>
      </c>
      <c r="F311" s="1">
        <f>F310+VLOOKUP(A311,数值设定!$B$9:$I$13,7,FALSE)</f>
        <v>329174</v>
      </c>
    </row>
    <row r="312" spans="1:6">
      <c r="A312" s="1">
        <v>2</v>
      </c>
      <c r="B312" s="1">
        <v>131</v>
      </c>
      <c r="C312" s="1" t="s">
        <v>7</v>
      </c>
      <c r="D312" s="1">
        <f t="shared" si="6"/>
        <v>2</v>
      </c>
      <c r="E312" s="1">
        <f>E311+VLOOKUP(A312,数值设定!$B$3:$I$7,7,FALSE)</f>
        <v>11606</v>
      </c>
      <c r="F312" s="1">
        <f>F311+VLOOKUP(A312,数值设定!$B$9:$I$13,7,FALSE)</f>
        <v>339947</v>
      </c>
    </row>
    <row r="313" spans="1:6">
      <c r="A313" s="1">
        <v>2</v>
      </c>
      <c r="B313" s="1">
        <v>132</v>
      </c>
      <c r="C313" s="1" t="s">
        <v>7</v>
      </c>
      <c r="D313" s="1">
        <f t="shared" si="6"/>
        <v>2</v>
      </c>
      <c r="E313" s="1">
        <f>E312+VLOOKUP(A313,数值设定!$B$3:$I$7,7,FALSE)</f>
        <v>11755</v>
      </c>
      <c r="F313" s="1">
        <f>F312+VLOOKUP(A313,数值设定!$B$9:$I$13,7,FALSE)</f>
        <v>350720</v>
      </c>
    </row>
    <row r="314" spans="1:6">
      <c r="A314" s="1">
        <v>2</v>
      </c>
      <c r="B314" s="1">
        <v>133</v>
      </c>
      <c r="C314" s="1" t="s">
        <v>7</v>
      </c>
      <c r="D314" s="1">
        <f t="shared" si="6"/>
        <v>2</v>
      </c>
      <c r="E314" s="1">
        <f>E313+VLOOKUP(A314,数值设定!$B$3:$I$7,7,FALSE)</f>
        <v>11904</v>
      </c>
      <c r="F314" s="1">
        <f>F313+VLOOKUP(A314,数值设定!$B$9:$I$13,7,FALSE)</f>
        <v>361493</v>
      </c>
    </row>
    <row r="315" spans="1:6">
      <c r="A315" s="1">
        <v>2</v>
      </c>
      <c r="B315" s="1">
        <v>134</v>
      </c>
      <c r="C315" s="1" t="s">
        <v>7</v>
      </c>
      <c r="D315" s="1">
        <f t="shared" si="6"/>
        <v>2</v>
      </c>
      <c r="E315" s="1">
        <f>E314+VLOOKUP(A315,数值设定!$B$3:$I$7,7,FALSE)</f>
        <v>12053</v>
      </c>
      <c r="F315" s="1">
        <f>F314+VLOOKUP(A315,数值设定!$B$9:$I$13,7,FALSE)</f>
        <v>372266</v>
      </c>
    </row>
    <row r="316" spans="1:6">
      <c r="A316" s="1">
        <v>2</v>
      </c>
      <c r="B316" s="1">
        <v>135</v>
      </c>
      <c r="C316" s="1" t="s">
        <v>7</v>
      </c>
      <c r="D316" s="1">
        <f t="shared" si="6"/>
        <v>2</v>
      </c>
      <c r="E316" s="1">
        <f>E315+VLOOKUP(A316,数值设定!$B$3:$I$7,7,FALSE)</f>
        <v>12202</v>
      </c>
      <c r="F316" s="1">
        <f>F315+VLOOKUP(A316,数值设定!$B$9:$I$13,7,FALSE)</f>
        <v>383039</v>
      </c>
    </row>
    <row r="317" spans="1:6">
      <c r="A317" s="1">
        <v>2</v>
      </c>
      <c r="B317" s="1">
        <v>136</v>
      </c>
      <c r="C317" s="1" t="s">
        <v>7</v>
      </c>
      <c r="D317" s="1">
        <f t="shared" si="6"/>
        <v>2</v>
      </c>
      <c r="E317" s="1">
        <f>E316+VLOOKUP(A317,数值设定!$B$3:$I$7,7,FALSE)</f>
        <v>12351</v>
      </c>
      <c r="F317" s="1">
        <f>F316+VLOOKUP(A317,数值设定!$B$9:$I$13,7,FALSE)</f>
        <v>393812</v>
      </c>
    </row>
    <row r="318" spans="1:6">
      <c r="A318" s="1">
        <v>2</v>
      </c>
      <c r="B318" s="1">
        <v>137</v>
      </c>
      <c r="C318" s="1" t="s">
        <v>7</v>
      </c>
      <c r="D318" s="1">
        <f t="shared" si="6"/>
        <v>2</v>
      </c>
      <c r="E318" s="1">
        <f>E317+VLOOKUP(A318,数值设定!$B$3:$I$7,7,FALSE)</f>
        <v>12500</v>
      </c>
      <c r="F318" s="1">
        <f>F317+VLOOKUP(A318,数值设定!$B$9:$I$13,7,FALSE)</f>
        <v>404585</v>
      </c>
    </row>
    <row r="319" spans="1:6">
      <c r="A319" s="1">
        <v>2</v>
      </c>
      <c r="B319" s="1">
        <v>138</v>
      </c>
      <c r="C319" s="1" t="s">
        <v>7</v>
      </c>
      <c r="D319" s="1">
        <f t="shared" si="6"/>
        <v>2</v>
      </c>
      <c r="E319" s="1">
        <f>E318+VLOOKUP(A319,数值设定!$B$3:$I$7,7,FALSE)</f>
        <v>12649</v>
      </c>
      <c r="F319" s="1">
        <f>F318+VLOOKUP(A319,数值设定!$B$9:$I$13,7,FALSE)</f>
        <v>415358</v>
      </c>
    </row>
    <row r="320" spans="1:6">
      <c r="A320" s="1">
        <v>2</v>
      </c>
      <c r="B320" s="1">
        <v>139</v>
      </c>
      <c r="C320" s="1" t="s">
        <v>7</v>
      </c>
      <c r="D320" s="1">
        <f t="shared" si="6"/>
        <v>2</v>
      </c>
      <c r="E320" s="1">
        <f>E319+VLOOKUP(A320,数值设定!$B$3:$I$7,7,FALSE)</f>
        <v>12798</v>
      </c>
      <c r="F320" s="1">
        <f>F319+VLOOKUP(A320,数值设定!$B$9:$I$13,7,FALSE)</f>
        <v>426131</v>
      </c>
    </row>
    <row r="321" spans="1:6">
      <c r="A321" s="1">
        <v>2</v>
      </c>
      <c r="B321" s="1">
        <v>140</v>
      </c>
      <c r="C321" s="1" t="s">
        <v>7</v>
      </c>
      <c r="D321" s="1">
        <f t="shared" si="6"/>
        <v>2</v>
      </c>
      <c r="E321" s="1">
        <f>E320+VLOOKUP(A321,数值设定!$B$3:$I$7,7,FALSE)</f>
        <v>12947</v>
      </c>
      <c r="F321" s="1">
        <f>F320+VLOOKUP(A321,数值设定!$B$9:$I$13,7,FALSE)</f>
        <v>436904</v>
      </c>
    </row>
    <row r="322" spans="1:6">
      <c r="A322" s="1">
        <v>2</v>
      </c>
      <c r="B322" s="1">
        <v>141</v>
      </c>
      <c r="C322" s="1" t="s">
        <v>7</v>
      </c>
      <c r="D322" s="1">
        <f t="shared" si="6"/>
        <v>2</v>
      </c>
      <c r="E322" s="1">
        <f>E321+VLOOKUP(A322,数值设定!$B$3:$I$7,7,FALSE)</f>
        <v>13096</v>
      </c>
      <c r="F322" s="1">
        <f>F321+VLOOKUP(A322,数值设定!$B$9:$I$13,7,FALSE)</f>
        <v>447677</v>
      </c>
    </row>
    <row r="323" spans="1:6">
      <c r="A323" s="1">
        <v>2</v>
      </c>
      <c r="B323" s="1">
        <v>142</v>
      </c>
      <c r="C323" s="1" t="s">
        <v>7</v>
      </c>
      <c r="D323" s="1">
        <f t="shared" si="6"/>
        <v>2</v>
      </c>
      <c r="E323" s="1">
        <f>E322+VLOOKUP(A323,数值设定!$B$3:$I$7,7,FALSE)</f>
        <v>13245</v>
      </c>
      <c r="F323" s="1">
        <f>F322+VLOOKUP(A323,数值设定!$B$9:$I$13,7,FALSE)</f>
        <v>458450</v>
      </c>
    </row>
    <row r="324" spans="1:6">
      <c r="A324" s="1">
        <v>2</v>
      </c>
      <c r="B324" s="1">
        <v>143</v>
      </c>
      <c r="C324" s="1" t="s">
        <v>7</v>
      </c>
      <c r="D324" s="1">
        <f t="shared" si="6"/>
        <v>2</v>
      </c>
      <c r="E324" s="1">
        <f>E323+VLOOKUP(A324,数值设定!$B$3:$I$7,7,FALSE)</f>
        <v>13394</v>
      </c>
      <c r="F324" s="1">
        <f>F323+VLOOKUP(A324,数值设定!$B$9:$I$13,7,FALSE)</f>
        <v>469223</v>
      </c>
    </row>
    <row r="325" spans="1:6">
      <c r="A325" s="1">
        <v>2</v>
      </c>
      <c r="B325" s="1">
        <v>144</v>
      </c>
      <c r="C325" s="1" t="s">
        <v>7</v>
      </c>
      <c r="D325" s="1">
        <f t="shared" si="6"/>
        <v>2</v>
      </c>
      <c r="E325" s="1">
        <f>E324+VLOOKUP(A325,数值设定!$B$3:$I$7,7,FALSE)</f>
        <v>13543</v>
      </c>
      <c r="F325" s="1">
        <f>F324+VLOOKUP(A325,数值设定!$B$9:$I$13,7,FALSE)</f>
        <v>479996</v>
      </c>
    </row>
    <row r="326" spans="1:6">
      <c r="A326" s="1">
        <v>2</v>
      </c>
      <c r="B326" s="1">
        <v>145</v>
      </c>
      <c r="C326" s="1" t="s">
        <v>7</v>
      </c>
      <c r="D326" s="1">
        <f t="shared" si="6"/>
        <v>2</v>
      </c>
      <c r="E326" s="1">
        <f>E325+VLOOKUP(A326,数值设定!$B$3:$I$7,7,FALSE)</f>
        <v>13692</v>
      </c>
      <c r="F326" s="1">
        <f>F325+VLOOKUP(A326,数值设定!$B$9:$I$13,7,FALSE)</f>
        <v>490769</v>
      </c>
    </row>
    <row r="327" spans="1:6">
      <c r="A327" s="1">
        <v>2</v>
      </c>
      <c r="B327" s="1">
        <v>146</v>
      </c>
      <c r="C327" s="1" t="s">
        <v>7</v>
      </c>
      <c r="D327" s="1">
        <f t="shared" si="6"/>
        <v>2</v>
      </c>
      <c r="E327" s="1">
        <f>E326+VLOOKUP(A327,数值设定!$B$3:$I$7,7,FALSE)</f>
        <v>13841</v>
      </c>
      <c r="F327" s="1">
        <f>F326+VLOOKUP(A327,数值设定!$B$9:$I$13,7,FALSE)</f>
        <v>501542</v>
      </c>
    </row>
    <row r="328" spans="1:6">
      <c r="A328" s="1">
        <v>2</v>
      </c>
      <c r="B328" s="1">
        <v>147</v>
      </c>
      <c r="C328" s="1" t="s">
        <v>7</v>
      </c>
      <c r="D328" s="1">
        <f t="shared" si="6"/>
        <v>2</v>
      </c>
      <c r="E328" s="1">
        <f>E327+VLOOKUP(A328,数值设定!$B$3:$I$7,7,FALSE)</f>
        <v>13990</v>
      </c>
      <c r="F328" s="1">
        <f>F327+VLOOKUP(A328,数值设定!$B$9:$I$13,7,FALSE)</f>
        <v>512315</v>
      </c>
    </row>
    <row r="329" spans="1:6">
      <c r="A329" s="1">
        <v>2</v>
      </c>
      <c r="B329" s="1">
        <v>148</v>
      </c>
      <c r="C329" s="1" t="s">
        <v>7</v>
      </c>
      <c r="D329" s="1">
        <f t="shared" si="6"/>
        <v>2</v>
      </c>
      <c r="E329" s="1">
        <f>E328+VLOOKUP(A329,数值设定!$B$3:$I$7,7,FALSE)</f>
        <v>14139</v>
      </c>
      <c r="F329" s="1">
        <f>F328+VLOOKUP(A329,数值设定!$B$9:$I$13,7,FALSE)</f>
        <v>523088</v>
      </c>
    </row>
    <row r="330" spans="1:6">
      <c r="A330" s="1">
        <v>2</v>
      </c>
      <c r="B330" s="1">
        <v>149</v>
      </c>
      <c r="C330" s="1" t="s">
        <v>7</v>
      </c>
      <c r="D330" s="1">
        <f t="shared" si="6"/>
        <v>2</v>
      </c>
      <c r="E330" s="1">
        <f>E329+VLOOKUP(A330,数值设定!$B$3:$I$7,7,FALSE)</f>
        <v>14288</v>
      </c>
      <c r="F330" s="1">
        <f>F329+VLOOKUP(A330,数值设定!$B$9:$I$13,7,FALSE)</f>
        <v>533861</v>
      </c>
    </row>
    <row r="331" spans="1:6">
      <c r="A331" s="1">
        <v>2</v>
      </c>
      <c r="B331" s="1">
        <v>150</v>
      </c>
      <c r="C331" s="1" t="s">
        <v>7</v>
      </c>
      <c r="D331" s="1">
        <f t="shared" si="6"/>
        <v>2</v>
      </c>
      <c r="E331" s="1">
        <f>E330+VLOOKUP(A331,数值设定!$B$3:$I$7,7,FALSE)</f>
        <v>14437</v>
      </c>
      <c r="F331" s="1">
        <f>F330+VLOOKUP(A331,数值设定!$B$9:$I$13,7,FALSE)</f>
        <v>544634</v>
      </c>
    </row>
    <row r="332" spans="1:6">
      <c r="A332" s="1">
        <v>2</v>
      </c>
      <c r="B332" s="1">
        <v>151</v>
      </c>
      <c r="C332" s="1" t="s">
        <v>7</v>
      </c>
      <c r="D332" s="1">
        <f t="shared" si="6"/>
        <v>2</v>
      </c>
      <c r="E332" s="1">
        <f>E331+VLOOKUP(A332,数值设定!$B$3:$I$7,8,FALSE)</f>
        <v>14605</v>
      </c>
      <c r="F332" s="1">
        <f>F331+VLOOKUP(A332,数值设定!$B$9:$I$13,8,FALSE)</f>
        <v>559396</v>
      </c>
    </row>
    <row r="333" spans="1:6">
      <c r="A333" s="1">
        <v>2</v>
      </c>
      <c r="B333" s="1">
        <v>152</v>
      </c>
      <c r="C333" s="1" t="s">
        <v>7</v>
      </c>
      <c r="D333" s="1">
        <f t="shared" si="6"/>
        <v>2</v>
      </c>
      <c r="E333" s="1">
        <f>E332+VLOOKUP(A333,数值设定!$B$3:$I$7,8,FALSE)</f>
        <v>14773</v>
      </c>
      <c r="F333" s="1">
        <f>F332+VLOOKUP(A333,数值设定!$B$9:$I$13,8,FALSE)</f>
        <v>574158</v>
      </c>
    </row>
    <row r="334" spans="1:6">
      <c r="A334" s="1">
        <v>2</v>
      </c>
      <c r="B334" s="1">
        <v>153</v>
      </c>
      <c r="C334" s="1" t="s">
        <v>7</v>
      </c>
      <c r="D334" s="1">
        <f t="shared" si="6"/>
        <v>2</v>
      </c>
      <c r="E334" s="1">
        <f>E333+VLOOKUP(A334,数值设定!$B$3:$I$7,8,FALSE)</f>
        <v>14941</v>
      </c>
      <c r="F334" s="1">
        <f>F333+VLOOKUP(A334,数值设定!$B$9:$I$13,8,FALSE)</f>
        <v>588920</v>
      </c>
    </row>
    <row r="335" spans="1:6">
      <c r="A335" s="1">
        <v>2</v>
      </c>
      <c r="B335" s="1">
        <v>154</v>
      </c>
      <c r="C335" s="1" t="s">
        <v>7</v>
      </c>
      <c r="D335" s="1">
        <f t="shared" si="6"/>
        <v>2</v>
      </c>
      <c r="E335" s="1">
        <f>E334+VLOOKUP(A335,数值设定!$B$3:$I$7,8,FALSE)</f>
        <v>15109</v>
      </c>
      <c r="F335" s="1">
        <f>F334+VLOOKUP(A335,数值设定!$B$9:$I$13,8,FALSE)</f>
        <v>603682</v>
      </c>
    </row>
    <row r="336" spans="1:6">
      <c r="A336" s="1">
        <v>2</v>
      </c>
      <c r="B336" s="1">
        <v>155</v>
      </c>
      <c r="C336" s="1" t="s">
        <v>7</v>
      </c>
      <c r="D336" s="1">
        <f t="shared" si="6"/>
        <v>2</v>
      </c>
      <c r="E336" s="1">
        <f>E335+VLOOKUP(A336,数值设定!$B$3:$I$7,8,FALSE)</f>
        <v>15277</v>
      </c>
      <c r="F336" s="1">
        <f>F335+VLOOKUP(A336,数值设定!$B$9:$I$13,8,FALSE)</f>
        <v>618444</v>
      </c>
    </row>
    <row r="337" spans="1:6">
      <c r="A337" s="1">
        <v>2</v>
      </c>
      <c r="B337" s="1">
        <v>156</v>
      </c>
      <c r="C337" s="1" t="s">
        <v>7</v>
      </c>
      <c r="D337" s="1">
        <f t="shared" si="6"/>
        <v>2</v>
      </c>
      <c r="E337" s="1">
        <f>E336+VLOOKUP(A337,数值设定!$B$3:$I$7,8,FALSE)</f>
        <v>15445</v>
      </c>
      <c r="F337" s="1">
        <f>F336+VLOOKUP(A337,数值设定!$B$9:$I$13,8,FALSE)</f>
        <v>633206</v>
      </c>
    </row>
    <row r="338" spans="1:6">
      <c r="A338" s="1">
        <v>2</v>
      </c>
      <c r="B338" s="1">
        <v>157</v>
      </c>
      <c r="C338" s="1" t="s">
        <v>7</v>
      </c>
      <c r="D338" s="1">
        <f t="shared" si="6"/>
        <v>2</v>
      </c>
      <c r="E338" s="1">
        <f>E337+VLOOKUP(A338,数值设定!$B$3:$I$7,8,FALSE)</f>
        <v>15613</v>
      </c>
      <c r="F338" s="1">
        <f>F337+VLOOKUP(A338,数值设定!$B$9:$I$13,8,FALSE)</f>
        <v>647968</v>
      </c>
    </row>
    <row r="339" spans="1:6">
      <c r="A339" s="1">
        <v>2</v>
      </c>
      <c r="B339" s="1">
        <v>158</v>
      </c>
      <c r="C339" s="1" t="s">
        <v>7</v>
      </c>
      <c r="D339" s="1">
        <f t="shared" si="6"/>
        <v>2</v>
      </c>
      <c r="E339" s="1">
        <f>E338+VLOOKUP(A339,数值设定!$B$3:$I$7,8,FALSE)</f>
        <v>15781</v>
      </c>
      <c r="F339" s="1">
        <f>F338+VLOOKUP(A339,数值设定!$B$9:$I$13,8,FALSE)</f>
        <v>662730</v>
      </c>
    </row>
    <row r="340" spans="1:6">
      <c r="A340" s="1">
        <v>2</v>
      </c>
      <c r="B340" s="1">
        <v>159</v>
      </c>
      <c r="C340" s="1" t="s">
        <v>7</v>
      </c>
      <c r="D340" s="1">
        <f t="shared" si="6"/>
        <v>2</v>
      </c>
      <c r="E340" s="1">
        <f>E339+VLOOKUP(A340,数值设定!$B$3:$I$7,8,FALSE)</f>
        <v>15949</v>
      </c>
      <c r="F340" s="1">
        <f>F339+VLOOKUP(A340,数值设定!$B$9:$I$13,8,FALSE)</f>
        <v>677492</v>
      </c>
    </row>
    <row r="341" spans="1:6">
      <c r="A341" s="1">
        <v>2</v>
      </c>
      <c r="B341" s="1">
        <v>160</v>
      </c>
      <c r="C341" s="1" t="s">
        <v>7</v>
      </c>
      <c r="D341" s="1">
        <f t="shared" si="6"/>
        <v>2</v>
      </c>
      <c r="E341" s="1">
        <f>E340+VLOOKUP(A341,数值设定!$B$3:$I$7,8,FALSE)</f>
        <v>16117</v>
      </c>
      <c r="F341" s="1">
        <f>F340+VLOOKUP(A341,数值设定!$B$9:$I$13,8,FALSE)</f>
        <v>692254</v>
      </c>
    </row>
    <row r="342" spans="1:6">
      <c r="A342" s="1">
        <v>2</v>
      </c>
      <c r="B342" s="1">
        <v>161</v>
      </c>
      <c r="C342" s="1" t="s">
        <v>7</v>
      </c>
      <c r="D342" s="1">
        <f t="shared" si="6"/>
        <v>2</v>
      </c>
      <c r="E342" s="1">
        <f>E341+VLOOKUP(A342,数值设定!$B$3:$I$7,8,FALSE)</f>
        <v>16285</v>
      </c>
      <c r="F342" s="1">
        <f>F341+VLOOKUP(A342,数值设定!$B$9:$I$13,8,FALSE)</f>
        <v>707016</v>
      </c>
    </row>
    <row r="343" spans="1:6">
      <c r="A343" s="1">
        <v>2</v>
      </c>
      <c r="B343" s="1">
        <v>162</v>
      </c>
      <c r="C343" s="1" t="s">
        <v>7</v>
      </c>
      <c r="D343" s="1">
        <f t="shared" si="6"/>
        <v>2</v>
      </c>
      <c r="E343" s="1">
        <f>E342+VLOOKUP(A343,数值设定!$B$3:$I$7,8,FALSE)</f>
        <v>16453</v>
      </c>
      <c r="F343" s="1">
        <f>F342+VLOOKUP(A343,数值设定!$B$9:$I$13,8,FALSE)</f>
        <v>721778</v>
      </c>
    </row>
    <row r="344" spans="1:6">
      <c r="A344" s="1">
        <v>2</v>
      </c>
      <c r="B344" s="1">
        <v>163</v>
      </c>
      <c r="C344" s="1" t="s">
        <v>7</v>
      </c>
      <c r="D344" s="1">
        <f t="shared" si="6"/>
        <v>2</v>
      </c>
      <c r="E344" s="1">
        <f>E343+VLOOKUP(A344,数值设定!$B$3:$I$7,8,FALSE)</f>
        <v>16621</v>
      </c>
      <c r="F344" s="1">
        <f>F343+VLOOKUP(A344,数值设定!$B$9:$I$13,8,FALSE)</f>
        <v>736540</v>
      </c>
    </row>
    <row r="345" spans="1:6">
      <c r="A345" s="1">
        <v>2</v>
      </c>
      <c r="B345" s="1">
        <v>164</v>
      </c>
      <c r="C345" s="1" t="s">
        <v>7</v>
      </c>
      <c r="D345" s="1">
        <f t="shared" si="6"/>
        <v>2</v>
      </c>
      <c r="E345" s="1">
        <f>E344+VLOOKUP(A345,数值设定!$B$3:$I$7,8,FALSE)</f>
        <v>16789</v>
      </c>
      <c r="F345" s="1">
        <f>F344+VLOOKUP(A345,数值设定!$B$9:$I$13,8,FALSE)</f>
        <v>751302</v>
      </c>
    </row>
    <row r="346" spans="1:6">
      <c r="A346" s="1">
        <v>2</v>
      </c>
      <c r="B346" s="1">
        <v>165</v>
      </c>
      <c r="C346" s="1" t="s">
        <v>7</v>
      </c>
      <c r="D346" s="1">
        <f t="shared" si="6"/>
        <v>2</v>
      </c>
      <c r="E346" s="1">
        <f>E345+VLOOKUP(A346,数值设定!$B$3:$I$7,8,FALSE)</f>
        <v>16957</v>
      </c>
      <c r="F346" s="1">
        <f>F345+VLOOKUP(A346,数值设定!$B$9:$I$13,8,FALSE)</f>
        <v>766064</v>
      </c>
    </row>
    <row r="347" spans="1:6">
      <c r="A347" s="1">
        <v>2</v>
      </c>
      <c r="B347" s="1">
        <v>166</v>
      </c>
      <c r="C347" s="1" t="s">
        <v>7</v>
      </c>
      <c r="D347" s="1">
        <f t="shared" si="6"/>
        <v>2</v>
      </c>
      <c r="E347" s="1">
        <f>E346+VLOOKUP(A347,数值设定!$B$3:$I$7,8,FALSE)</f>
        <v>17125</v>
      </c>
      <c r="F347" s="1">
        <f>F346+VLOOKUP(A347,数值设定!$B$9:$I$13,8,FALSE)</f>
        <v>780826</v>
      </c>
    </row>
    <row r="348" spans="1:6">
      <c r="A348" s="1">
        <v>2</v>
      </c>
      <c r="B348" s="1">
        <v>167</v>
      </c>
      <c r="C348" s="1" t="s">
        <v>7</v>
      </c>
      <c r="D348" s="1">
        <f t="shared" si="6"/>
        <v>2</v>
      </c>
      <c r="E348" s="1">
        <f>E347+VLOOKUP(A348,数值设定!$B$3:$I$7,8,FALSE)</f>
        <v>17293</v>
      </c>
      <c r="F348" s="1">
        <f>F347+VLOOKUP(A348,数值设定!$B$9:$I$13,8,FALSE)</f>
        <v>795588</v>
      </c>
    </row>
    <row r="349" spans="1:6">
      <c r="A349" s="1">
        <v>2</v>
      </c>
      <c r="B349" s="1">
        <v>168</v>
      </c>
      <c r="C349" s="1" t="s">
        <v>7</v>
      </c>
      <c r="D349" s="1">
        <f t="shared" si="6"/>
        <v>2</v>
      </c>
      <c r="E349" s="1">
        <f>E348+VLOOKUP(A349,数值设定!$B$3:$I$7,8,FALSE)</f>
        <v>17461</v>
      </c>
      <c r="F349" s="1">
        <f>F348+VLOOKUP(A349,数值设定!$B$9:$I$13,8,FALSE)</f>
        <v>810350</v>
      </c>
    </row>
    <row r="350" spans="1:6">
      <c r="A350" s="1">
        <v>2</v>
      </c>
      <c r="B350" s="1">
        <v>169</v>
      </c>
      <c r="C350" s="1" t="s">
        <v>7</v>
      </c>
      <c r="D350" s="1">
        <f t="shared" si="6"/>
        <v>2</v>
      </c>
      <c r="E350" s="1">
        <f>E349+VLOOKUP(A350,数值设定!$B$3:$I$7,8,FALSE)</f>
        <v>17629</v>
      </c>
      <c r="F350" s="1">
        <f>F349+VLOOKUP(A350,数值设定!$B$9:$I$13,8,FALSE)</f>
        <v>825112</v>
      </c>
    </row>
    <row r="351" spans="1:6">
      <c r="A351" s="1">
        <v>2</v>
      </c>
      <c r="B351" s="1">
        <v>170</v>
      </c>
      <c r="C351" s="1" t="s">
        <v>7</v>
      </c>
      <c r="D351" s="1">
        <f t="shared" si="6"/>
        <v>2</v>
      </c>
      <c r="E351" s="1">
        <f>E350+VLOOKUP(A351,数值设定!$B$3:$I$7,8,FALSE)</f>
        <v>17797</v>
      </c>
      <c r="F351" s="1">
        <f>F350+VLOOKUP(A351,数值设定!$B$9:$I$13,8,FALSE)</f>
        <v>839874</v>
      </c>
    </row>
    <row r="352" spans="1:6">
      <c r="A352" s="1">
        <v>2</v>
      </c>
      <c r="B352" s="1">
        <v>171</v>
      </c>
      <c r="C352" s="1" t="s">
        <v>7</v>
      </c>
      <c r="D352" s="1">
        <f t="shared" si="6"/>
        <v>2</v>
      </c>
      <c r="E352" s="1">
        <f>E351+VLOOKUP(A352,数值设定!$B$3:$I$7,8,FALSE)</f>
        <v>17965</v>
      </c>
      <c r="F352" s="1">
        <f>F351+VLOOKUP(A352,数值设定!$B$9:$I$13,8,FALSE)</f>
        <v>854636</v>
      </c>
    </row>
    <row r="353" spans="1:6">
      <c r="A353" s="1">
        <v>2</v>
      </c>
      <c r="B353" s="1">
        <v>172</v>
      </c>
      <c r="C353" s="1" t="s">
        <v>7</v>
      </c>
      <c r="D353" s="1">
        <f t="shared" si="6"/>
        <v>2</v>
      </c>
      <c r="E353" s="1">
        <f>E352+VLOOKUP(A353,数值设定!$B$3:$I$7,8,FALSE)</f>
        <v>18133</v>
      </c>
      <c r="F353" s="1">
        <f>F352+VLOOKUP(A353,数值设定!$B$9:$I$13,8,FALSE)</f>
        <v>869398</v>
      </c>
    </row>
    <row r="354" spans="1:6">
      <c r="A354" s="1">
        <v>2</v>
      </c>
      <c r="B354" s="1">
        <v>173</v>
      </c>
      <c r="C354" s="1" t="s">
        <v>7</v>
      </c>
      <c r="D354" s="1">
        <f t="shared" si="6"/>
        <v>2</v>
      </c>
      <c r="E354" s="1">
        <f>E353+VLOOKUP(A354,数值设定!$B$3:$I$7,8,FALSE)</f>
        <v>18301</v>
      </c>
      <c r="F354" s="1">
        <f>F353+VLOOKUP(A354,数值设定!$B$9:$I$13,8,FALSE)</f>
        <v>884160</v>
      </c>
    </row>
    <row r="355" spans="1:6">
      <c r="A355" s="1">
        <v>2</v>
      </c>
      <c r="B355" s="1">
        <v>174</v>
      </c>
      <c r="C355" s="1" t="s">
        <v>7</v>
      </c>
      <c r="D355" s="1">
        <f t="shared" si="6"/>
        <v>2</v>
      </c>
      <c r="E355" s="1">
        <f>E354+VLOOKUP(A355,数值设定!$B$3:$I$7,8,FALSE)</f>
        <v>18469</v>
      </c>
      <c r="F355" s="1">
        <f>F354+VLOOKUP(A355,数值设定!$B$9:$I$13,8,FALSE)</f>
        <v>898922</v>
      </c>
    </row>
    <row r="356" spans="1:6">
      <c r="A356" s="1">
        <v>2</v>
      </c>
      <c r="B356" s="1">
        <v>175</v>
      </c>
      <c r="C356" s="1" t="s">
        <v>7</v>
      </c>
      <c r="D356" s="1">
        <f t="shared" si="6"/>
        <v>2</v>
      </c>
      <c r="E356" s="1">
        <f>E355+VLOOKUP(A356,数值设定!$B$3:$I$7,8,FALSE)</f>
        <v>18637</v>
      </c>
      <c r="F356" s="1">
        <f>F355+VLOOKUP(A356,数值设定!$B$9:$I$13,8,FALSE)</f>
        <v>913684</v>
      </c>
    </row>
    <row r="357" spans="1:6">
      <c r="A357" s="1">
        <v>2</v>
      </c>
      <c r="B357" s="1">
        <v>176</v>
      </c>
      <c r="C357" s="1" t="s">
        <v>7</v>
      </c>
      <c r="D357" s="1">
        <f t="shared" si="6"/>
        <v>2</v>
      </c>
      <c r="E357" s="1">
        <f>E356+VLOOKUP(A357,数值设定!$B$3:$I$7,8,FALSE)</f>
        <v>18805</v>
      </c>
      <c r="F357" s="1">
        <f>F356+VLOOKUP(A357,数值设定!$B$9:$I$13,8,FALSE)</f>
        <v>928446</v>
      </c>
    </row>
    <row r="358" spans="1:6">
      <c r="A358" s="1">
        <v>2</v>
      </c>
      <c r="B358" s="1">
        <v>177</v>
      </c>
      <c r="C358" s="1" t="s">
        <v>7</v>
      </c>
      <c r="D358" s="1">
        <f t="shared" si="6"/>
        <v>2</v>
      </c>
      <c r="E358" s="1">
        <f>E357+VLOOKUP(A358,数值设定!$B$3:$I$7,8,FALSE)</f>
        <v>18973</v>
      </c>
      <c r="F358" s="1">
        <f>F357+VLOOKUP(A358,数值设定!$B$9:$I$13,8,FALSE)</f>
        <v>943208</v>
      </c>
    </row>
    <row r="359" spans="1:6">
      <c r="A359" s="1">
        <v>2</v>
      </c>
      <c r="B359" s="1">
        <v>178</v>
      </c>
      <c r="C359" s="1" t="s">
        <v>7</v>
      </c>
      <c r="D359" s="1">
        <f t="shared" si="6"/>
        <v>2</v>
      </c>
      <c r="E359" s="1">
        <f>E358+VLOOKUP(A359,数值设定!$B$3:$I$7,8,FALSE)</f>
        <v>19141</v>
      </c>
      <c r="F359" s="1">
        <f>F358+VLOOKUP(A359,数值设定!$B$9:$I$13,8,FALSE)</f>
        <v>957970</v>
      </c>
    </row>
    <row r="360" spans="1:6">
      <c r="A360" s="1">
        <v>2</v>
      </c>
      <c r="B360" s="1">
        <v>179</v>
      </c>
      <c r="C360" s="1" t="s">
        <v>7</v>
      </c>
      <c r="D360" s="1">
        <f t="shared" si="6"/>
        <v>2</v>
      </c>
      <c r="E360" s="1">
        <f>E359+VLOOKUP(A360,数值设定!$B$3:$I$7,8,FALSE)</f>
        <v>19309</v>
      </c>
      <c r="F360" s="1">
        <f>F359+VLOOKUP(A360,数值设定!$B$9:$I$13,8,FALSE)</f>
        <v>972732</v>
      </c>
    </row>
    <row r="361" spans="1:6">
      <c r="A361" s="1">
        <v>2</v>
      </c>
      <c r="B361" s="1">
        <v>180</v>
      </c>
      <c r="C361" s="1" t="s">
        <v>7</v>
      </c>
      <c r="D361" s="1">
        <f t="shared" si="6"/>
        <v>2</v>
      </c>
      <c r="E361" s="1">
        <f>E360+VLOOKUP(A361,数值设定!$B$3:$I$7,8,FALSE)</f>
        <v>19477</v>
      </c>
      <c r="F361" s="1">
        <f>F360+VLOOKUP(A361,数值设定!$B$9:$I$13,8,FALSE)</f>
        <v>987494</v>
      </c>
    </row>
    <row r="362" spans="1:6">
      <c r="A362" s="1">
        <v>3</v>
      </c>
      <c r="B362" s="1">
        <v>1</v>
      </c>
      <c r="C362" s="1" t="s">
        <v>8</v>
      </c>
      <c r="D362" s="1">
        <f t="shared" si="5"/>
        <v>3</v>
      </c>
      <c r="E362" s="1">
        <f>VLOOKUP(A362,数值设定!$B$3:$G$7,2,FALSE)</f>
        <v>142</v>
      </c>
      <c r="F362" s="1">
        <f>VLOOKUP(A362,数值设定!$B$9:$G$13,2,FALSE)</f>
        <v>566</v>
      </c>
    </row>
    <row r="363" spans="1:6">
      <c r="A363" s="1">
        <v>3</v>
      </c>
      <c r="B363" s="1">
        <v>2</v>
      </c>
      <c r="C363" s="1" t="s">
        <v>8</v>
      </c>
      <c r="D363" s="1">
        <f t="shared" si="5"/>
        <v>3</v>
      </c>
      <c r="E363" s="1">
        <f>E362+VLOOKUP(A363,数值设定!$B$3:$G$7,3,FALSE)</f>
        <v>170</v>
      </c>
      <c r="F363" s="1">
        <f>F362+VLOOKUP(A363,数值设定!$B$9:$G$13,3,FALSE)</f>
        <v>1194</v>
      </c>
    </row>
    <row r="364" spans="1:6">
      <c r="A364" s="1">
        <v>3</v>
      </c>
      <c r="B364" s="1">
        <v>3</v>
      </c>
      <c r="C364" s="1" t="s">
        <v>8</v>
      </c>
      <c r="D364" s="1">
        <f t="shared" si="5"/>
        <v>3</v>
      </c>
      <c r="E364" s="1">
        <f>E363+VLOOKUP(A364,数值设定!$B$3:$G$7,3,FALSE)</f>
        <v>198</v>
      </c>
      <c r="F364" s="1">
        <f>F363+VLOOKUP(A364,数值设定!$B$9:$G$13,3,FALSE)</f>
        <v>1822</v>
      </c>
    </row>
    <row r="365" spans="1:6">
      <c r="A365" s="1">
        <v>3</v>
      </c>
      <c r="B365" s="1">
        <v>4</v>
      </c>
      <c r="C365" s="1" t="s">
        <v>8</v>
      </c>
      <c r="D365" s="1">
        <f t="shared" si="5"/>
        <v>3</v>
      </c>
      <c r="E365" s="1">
        <f>E364+VLOOKUP(A365,数值设定!$B$3:$G$7,3,FALSE)</f>
        <v>226</v>
      </c>
      <c r="F365" s="1">
        <f>F364+VLOOKUP(A365,数值设定!$B$9:$G$13,3,FALSE)</f>
        <v>2450</v>
      </c>
    </row>
    <row r="366" spans="1:6">
      <c r="A366" s="1">
        <v>3</v>
      </c>
      <c r="B366" s="1">
        <v>5</v>
      </c>
      <c r="C366" s="1" t="s">
        <v>8</v>
      </c>
      <c r="D366" s="1">
        <f t="shared" si="5"/>
        <v>3</v>
      </c>
      <c r="E366" s="1">
        <f>E365+VLOOKUP(A366,数值设定!$B$3:$G$7,3,FALSE)</f>
        <v>254</v>
      </c>
      <c r="F366" s="1">
        <f>F365+VLOOKUP(A366,数值设定!$B$9:$G$13,3,FALSE)</f>
        <v>3078</v>
      </c>
    </row>
    <row r="367" spans="1:6">
      <c r="A367" s="1">
        <v>3</v>
      </c>
      <c r="B367" s="1">
        <v>6</v>
      </c>
      <c r="C367" s="1" t="s">
        <v>8</v>
      </c>
      <c r="D367" s="1">
        <f t="shared" si="5"/>
        <v>3</v>
      </c>
      <c r="E367" s="1">
        <f>E366+VLOOKUP(A367,数值设定!$B$3:$G$7,3,FALSE)</f>
        <v>282</v>
      </c>
      <c r="F367" s="1">
        <f>F366+VLOOKUP(A367,数值设定!$B$9:$G$13,3,FALSE)</f>
        <v>3706</v>
      </c>
    </row>
    <row r="368" spans="1:6">
      <c r="A368" s="1">
        <v>3</v>
      </c>
      <c r="B368" s="1">
        <v>7</v>
      </c>
      <c r="C368" s="1" t="s">
        <v>8</v>
      </c>
      <c r="D368" s="1">
        <f t="shared" si="5"/>
        <v>3</v>
      </c>
      <c r="E368" s="1">
        <f>E367+VLOOKUP(A368,数值设定!$B$3:$G$7,3,FALSE)</f>
        <v>310</v>
      </c>
      <c r="F368" s="1">
        <f>F367+VLOOKUP(A368,数值设定!$B$9:$G$13,3,FALSE)</f>
        <v>4334</v>
      </c>
    </row>
    <row r="369" spans="1:6">
      <c r="A369" s="1">
        <v>3</v>
      </c>
      <c r="B369" s="1">
        <v>8</v>
      </c>
      <c r="C369" s="1" t="s">
        <v>8</v>
      </c>
      <c r="D369" s="1">
        <f t="shared" si="5"/>
        <v>3</v>
      </c>
      <c r="E369" s="1">
        <f>E368+VLOOKUP(A369,数值设定!$B$3:$G$7,3,FALSE)</f>
        <v>338</v>
      </c>
      <c r="F369" s="1">
        <f>F368+VLOOKUP(A369,数值设定!$B$9:$G$13,3,FALSE)</f>
        <v>4962</v>
      </c>
    </row>
    <row r="370" spans="1:6">
      <c r="A370" s="1">
        <v>3</v>
      </c>
      <c r="B370" s="1">
        <v>9</v>
      </c>
      <c r="C370" s="1" t="s">
        <v>8</v>
      </c>
      <c r="D370" s="1">
        <f t="shared" si="5"/>
        <v>3</v>
      </c>
      <c r="E370" s="1">
        <f>E369+VLOOKUP(A370,数值设定!$B$3:$G$7,3,FALSE)</f>
        <v>366</v>
      </c>
      <c r="F370" s="1">
        <f>F369+VLOOKUP(A370,数值设定!$B$9:$G$13,3,FALSE)</f>
        <v>5590</v>
      </c>
    </row>
    <row r="371" spans="1:6">
      <c r="A371" s="1">
        <v>3</v>
      </c>
      <c r="B371" s="1">
        <v>10</v>
      </c>
      <c r="C371" s="1" t="s">
        <v>8</v>
      </c>
      <c r="D371" s="1">
        <f t="shared" si="5"/>
        <v>3</v>
      </c>
      <c r="E371" s="1">
        <f>E370+VLOOKUP(A371,数值设定!$B$3:$G$7,3,FALSE)</f>
        <v>394</v>
      </c>
      <c r="F371" s="1">
        <f>F370+VLOOKUP(A371,数值设定!$B$9:$G$13,3,FALSE)</f>
        <v>6218</v>
      </c>
    </row>
    <row r="372" spans="1:6">
      <c r="A372" s="1">
        <v>3</v>
      </c>
      <c r="B372" s="1">
        <v>11</v>
      </c>
      <c r="C372" s="1" t="s">
        <v>8</v>
      </c>
      <c r="D372" s="1">
        <f t="shared" si="5"/>
        <v>3</v>
      </c>
      <c r="E372" s="1">
        <f>E371+VLOOKUP(A372,数值设定!$B$3:$G$7,3,FALSE)</f>
        <v>422</v>
      </c>
      <c r="F372" s="1">
        <f>F371+VLOOKUP(A372,数值设定!$B$9:$G$13,3,FALSE)</f>
        <v>6846</v>
      </c>
    </row>
    <row r="373" spans="1:6">
      <c r="A373" s="1">
        <v>3</v>
      </c>
      <c r="B373" s="1">
        <v>12</v>
      </c>
      <c r="C373" s="1" t="s">
        <v>8</v>
      </c>
      <c r="D373" s="1">
        <f t="shared" si="5"/>
        <v>3</v>
      </c>
      <c r="E373" s="1">
        <f>E372+VLOOKUP(A373,数值设定!$B$3:$G$7,3,FALSE)</f>
        <v>450</v>
      </c>
      <c r="F373" s="1">
        <f>F372+VLOOKUP(A373,数值设定!$B$9:$G$13,3,FALSE)</f>
        <v>7474</v>
      </c>
    </row>
    <row r="374" spans="1:6">
      <c r="A374" s="1">
        <v>3</v>
      </c>
      <c r="B374" s="1">
        <v>13</v>
      </c>
      <c r="C374" s="1" t="s">
        <v>8</v>
      </c>
      <c r="D374" s="1">
        <f t="shared" si="5"/>
        <v>3</v>
      </c>
      <c r="E374" s="1">
        <f>E373+VLOOKUP(A374,数值设定!$B$3:$G$7,3,FALSE)</f>
        <v>478</v>
      </c>
      <c r="F374" s="1">
        <f>F373+VLOOKUP(A374,数值设定!$B$9:$G$13,3,FALSE)</f>
        <v>8102</v>
      </c>
    </row>
    <row r="375" spans="1:6">
      <c r="A375" s="1">
        <v>3</v>
      </c>
      <c r="B375" s="1">
        <v>14</v>
      </c>
      <c r="C375" s="1" t="s">
        <v>8</v>
      </c>
      <c r="D375" s="1">
        <f t="shared" si="5"/>
        <v>3</v>
      </c>
      <c r="E375" s="1">
        <f>E374+VLOOKUP(A375,数值设定!$B$3:$G$7,3,FALSE)</f>
        <v>506</v>
      </c>
      <c r="F375" s="1">
        <f>F374+VLOOKUP(A375,数值设定!$B$9:$G$13,3,FALSE)</f>
        <v>8730</v>
      </c>
    </row>
    <row r="376" spans="1:6">
      <c r="A376" s="1">
        <v>3</v>
      </c>
      <c r="B376" s="1">
        <v>15</v>
      </c>
      <c r="C376" s="1" t="s">
        <v>8</v>
      </c>
      <c r="D376" s="1">
        <f t="shared" si="5"/>
        <v>3</v>
      </c>
      <c r="E376" s="1">
        <f>E375+VLOOKUP(A376,数值设定!$B$3:$G$7,3,FALSE)</f>
        <v>534</v>
      </c>
      <c r="F376" s="1">
        <f>F375+VLOOKUP(A376,数值设定!$B$9:$G$13,3,FALSE)</f>
        <v>9358</v>
      </c>
    </row>
    <row r="377" spans="1:6">
      <c r="A377" s="1">
        <v>3</v>
      </c>
      <c r="B377" s="1">
        <v>16</v>
      </c>
      <c r="C377" s="1" t="s">
        <v>8</v>
      </c>
      <c r="D377" s="1">
        <f t="shared" si="5"/>
        <v>3</v>
      </c>
      <c r="E377" s="1">
        <f>E376+VLOOKUP(A377,数值设定!$B$3:$G$7,3,FALSE)</f>
        <v>562</v>
      </c>
      <c r="F377" s="1">
        <f>F376+VLOOKUP(A377,数值设定!$B$9:$G$13,3,FALSE)</f>
        <v>9986</v>
      </c>
    </row>
    <row r="378" spans="1:6">
      <c r="A378" s="1">
        <v>3</v>
      </c>
      <c r="B378" s="1">
        <v>17</v>
      </c>
      <c r="C378" s="1" t="s">
        <v>8</v>
      </c>
      <c r="D378" s="1">
        <f t="shared" si="5"/>
        <v>3</v>
      </c>
      <c r="E378" s="1">
        <f>E377+VLOOKUP(A378,数值设定!$B$3:$G$7,3,FALSE)</f>
        <v>590</v>
      </c>
      <c r="F378" s="1">
        <f>F377+VLOOKUP(A378,数值设定!$B$9:$G$13,3,FALSE)</f>
        <v>10614</v>
      </c>
    </row>
    <row r="379" spans="1:6">
      <c r="A379" s="1">
        <v>3</v>
      </c>
      <c r="B379" s="1">
        <v>18</v>
      </c>
      <c r="C379" s="1" t="s">
        <v>8</v>
      </c>
      <c r="D379" s="1">
        <f t="shared" ref="D379:D442" si="7">A379</f>
        <v>3</v>
      </c>
      <c r="E379" s="1">
        <f>E378+VLOOKUP(A379,数值设定!$B$3:$G$7,3,FALSE)</f>
        <v>618</v>
      </c>
      <c r="F379" s="1">
        <f>F378+VLOOKUP(A379,数值设定!$B$9:$G$13,3,FALSE)</f>
        <v>11242</v>
      </c>
    </row>
    <row r="380" spans="1:6">
      <c r="A380" s="1">
        <v>3</v>
      </c>
      <c r="B380" s="1">
        <v>19</v>
      </c>
      <c r="C380" s="1" t="s">
        <v>8</v>
      </c>
      <c r="D380" s="1">
        <f t="shared" si="7"/>
        <v>3</v>
      </c>
      <c r="E380" s="1">
        <f>E379+VLOOKUP(A380,数值设定!$B$3:$G$7,3,FALSE)</f>
        <v>646</v>
      </c>
      <c r="F380" s="1">
        <f>F379+VLOOKUP(A380,数值设定!$B$9:$G$13,3,FALSE)</f>
        <v>11870</v>
      </c>
    </row>
    <row r="381" spans="1:6">
      <c r="A381" s="1">
        <v>3</v>
      </c>
      <c r="B381" s="1">
        <v>20</v>
      </c>
      <c r="C381" s="1" t="s">
        <v>8</v>
      </c>
      <c r="D381" s="1">
        <f t="shared" si="7"/>
        <v>3</v>
      </c>
      <c r="E381" s="1">
        <f>E380+VLOOKUP(A381,数值设定!$B$3:$G$7,3,FALSE)</f>
        <v>674</v>
      </c>
      <c r="F381" s="1">
        <f>F380+VLOOKUP(A381,数值设定!$B$9:$G$13,3,FALSE)</f>
        <v>12498</v>
      </c>
    </row>
    <row r="382" spans="1:6">
      <c r="A382" s="1">
        <v>3</v>
      </c>
      <c r="B382" s="1">
        <v>21</v>
      </c>
      <c r="C382" s="1" t="s">
        <v>8</v>
      </c>
      <c r="D382" s="1">
        <f t="shared" si="7"/>
        <v>3</v>
      </c>
      <c r="E382" s="1">
        <f>E381+VLOOKUP(A382,数值设定!$B$3:$G$7,3,FALSE)</f>
        <v>702</v>
      </c>
      <c r="F382" s="1">
        <f>F381+VLOOKUP(A382,数值设定!$B$9:$G$13,3,FALSE)</f>
        <v>13126</v>
      </c>
    </row>
    <row r="383" spans="1:6">
      <c r="A383" s="1">
        <v>3</v>
      </c>
      <c r="B383" s="1">
        <v>22</v>
      </c>
      <c r="C383" s="1" t="s">
        <v>8</v>
      </c>
      <c r="D383" s="1">
        <f t="shared" si="7"/>
        <v>3</v>
      </c>
      <c r="E383" s="1">
        <f>E382+VLOOKUP(A383,数值设定!$B$3:$G$7,3,FALSE)</f>
        <v>730</v>
      </c>
      <c r="F383" s="1">
        <f>F382+VLOOKUP(A383,数值设定!$B$9:$G$13,3,FALSE)</f>
        <v>13754</v>
      </c>
    </row>
    <row r="384" spans="1:6">
      <c r="A384" s="1">
        <v>3</v>
      </c>
      <c r="B384" s="1">
        <v>23</v>
      </c>
      <c r="C384" s="1" t="s">
        <v>8</v>
      </c>
      <c r="D384" s="1">
        <f t="shared" si="7"/>
        <v>3</v>
      </c>
      <c r="E384" s="1">
        <f>E383+VLOOKUP(A384,数值设定!$B$3:$G$7,3,FALSE)</f>
        <v>758</v>
      </c>
      <c r="F384" s="1">
        <f>F383+VLOOKUP(A384,数值设定!$B$9:$G$13,3,FALSE)</f>
        <v>14382</v>
      </c>
    </row>
    <row r="385" spans="1:6">
      <c r="A385" s="1">
        <v>3</v>
      </c>
      <c r="B385" s="1">
        <v>24</v>
      </c>
      <c r="C385" s="1" t="s">
        <v>8</v>
      </c>
      <c r="D385" s="1">
        <f t="shared" si="7"/>
        <v>3</v>
      </c>
      <c r="E385" s="1">
        <f>E384+VLOOKUP(A385,数值设定!$B$3:$G$7,3,FALSE)</f>
        <v>786</v>
      </c>
      <c r="F385" s="1">
        <f>F384+VLOOKUP(A385,数值设定!$B$9:$G$13,3,FALSE)</f>
        <v>15010</v>
      </c>
    </row>
    <row r="386" spans="1:6">
      <c r="A386" s="1">
        <v>3</v>
      </c>
      <c r="B386" s="1">
        <v>25</v>
      </c>
      <c r="C386" s="1" t="s">
        <v>8</v>
      </c>
      <c r="D386" s="1">
        <f t="shared" si="7"/>
        <v>3</v>
      </c>
      <c r="E386" s="1">
        <f>E385+VLOOKUP(A386,数值设定!$B$3:$G$7,3,FALSE)</f>
        <v>814</v>
      </c>
      <c r="F386" s="1">
        <f>F385+VLOOKUP(A386,数值设定!$B$9:$G$13,3,FALSE)</f>
        <v>15638</v>
      </c>
    </row>
    <row r="387" spans="1:6">
      <c r="A387" s="1">
        <v>3</v>
      </c>
      <c r="B387" s="1">
        <v>26</v>
      </c>
      <c r="C387" s="1" t="s">
        <v>8</v>
      </c>
      <c r="D387" s="1">
        <f t="shared" si="7"/>
        <v>3</v>
      </c>
      <c r="E387" s="1">
        <f>E386+VLOOKUP(A387,数值设定!$B$3:$G$7,3,FALSE)</f>
        <v>842</v>
      </c>
      <c r="F387" s="1">
        <f>F386+VLOOKUP(A387,数值设定!$B$9:$G$13,3,FALSE)</f>
        <v>16266</v>
      </c>
    </row>
    <row r="388" spans="1:6">
      <c r="A388" s="1">
        <v>3</v>
      </c>
      <c r="B388" s="1">
        <v>27</v>
      </c>
      <c r="C388" s="1" t="s">
        <v>8</v>
      </c>
      <c r="D388" s="1">
        <f t="shared" si="7"/>
        <v>3</v>
      </c>
      <c r="E388" s="1">
        <f>E387+VLOOKUP(A388,数值设定!$B$3:$G$7,3,FALSE)</f>
        <v>870</v>
      </c>
      <c r="F388" s="1">
        <f>F387+VLOOKUP(A388,数值设定!$B$9:$G$13,3,FALSE)</f>
        <v>16894</v>
      </c>
    </row>
    <row r="389" spans="1:6">
      <c r="A389" s="1">
        <v>3</v>
      </c>
      <c r="B389" s="1">
        <v>28</v>
      </c>
      <c r="C389" s="1" t="s">
        <v>8</v>
      </c>
      <c r="D389" s="1">
        <f t="shared" si="7"/>
        <v>3</v>
      </c>
      <c r="E389" s="1">
        <f>E388+VLOOKUP(A389,数值设定!$B$3:$G$7,3,FALSE)</f>
        <v>898</v>
      </c>
      <c r="F389" s="1">
        <f>F388+VLOOKUP(A389,数值设定!$B$9:$G$13,3,FALSE)</f>
        <v>17522</v>
      </c>
    </row>
    <row r="390" spans="1:6">
      <c r="A390" s="1">
        <v>3</v>
      </c>
      <c r="B390" s="1">
        <v>29</v>
      </c>
      <c r="C390" s="1" t="s">
        <v>8</v>
      </c>
      <c r="D390" s="1">
        <f t="shared" si="7"/>
        <v>3</v>
      </c>
      <c r="E390" s="1">
        <f>E389+VLOOKUP(A390,数值设定!$B$3:$G$7,3,FALSE)</f>
        <v>926</v>
      </c>
      <c r="F390" s="1">
        <f>F389+VLOOKUP(A390,数值设定!$B$9:$G$13,3,FALSE)</f>
        <v>18150</v>
      </c>
    </row>
    <row r="391" spans="1:6">
      <c r="A391" s="1">
        <v>3</v>
      </c>
      <c r="B391" s="1">
        <v>30</v>
      </c>
      <c r="C391" s="1" t="s">
        <v>8</v>
      </c>
      <c r="D391" s="1">
        <f t="shared" si="7"/>
        <v>3</v>
      </c>
      <c r="E391" s="1">
        <f>E390+VLOOKUP(A391,数值设定!$B$3:$G$7,3,FALSE)</f>
        <v>954</v>
      </c>
      <c r="F391" s="1">
        <f>F390+VLOOKUP(A391,数值设定!$B$9:$G$13,3,FALSE)</f>
        <v>18778</v>
      </c>
    </row>
    <row r="392" spans="1:6">
      <c r="A392" s="1">
        <v>3</v>
      </c>
      <c r="B392" s="1">
        <v>31</v>
      </c>
      <c r="C392" s="1" t="s">
        <v>8</v>
      </c>
      <c r="D392" s="1">
        <f t="shared" si="7"/>
        <v>3</v>
      </c>
      <c r="E392" s="1">
        <f>E391+VLOOKUP(A392,数值设定!$B$3:$G$7,4,FALSE)</f>
        <v>1012</v>
      </c>
      <c r="F392" s="1">
        <f>F391+VLOOKUP(A392,数值设定!$B$9:$G$13,4,FALSE)</f>
        <v>20031</v>
      </c>
    </row>
    <row r="393" spans="1:6">
      <c r="A393" s="1">
        <v>3</v>
      </c>
      <c r="B393" s="1">
        <v>32</v>
      </c>
      <c r="C393" s="1" t="s">
        <v>8</v>
      </c>
      <c r="D393" s="1">
        <f t="shared" si="7"/>
        <v>3</v>
      </c>
      <c r="E393" s="1">
        <f>E392+VLOOKUP(A393,数值设定!$B$3:$G$7,4,FALSE)</f>
        <v>1070</v>
      </c>
      <c r="F393" s="1">
        <f>F392+VLOOKUP(A393,数值设定!$B$9:$G$13,4,FALSE)</f>
        <v>21284</v>
      </c>
    </row>
    <row r="394" spans="1:6">
      <c r="A394" s="1">
        <v>3</v>
      </c>
      <c r="B394" s="1">
        <v>33</v>
      </c>
      <c r="C394" s="1" t="s">
        <v>8</v>
      </c>
      <c r="D394" s="1">
        <f t="shared" si="7"/>
        <v>3</v>
      </c>
      <c r="E394" s="1">
        <f>E393+VLOOKUP(A394,数值设定!$B$3:$G$7,4,FALSE)</f>
        <v>1128</v>
      </c>
      <c r="F394" s="1">
        <f>F393+VLOOKUP(A394,数值设定!$B$9:$G$13,4,FALSE)</f>
        <v>22537</v>
      </c>
    </row>
    <row r="395" spans="1:6">
      <c r="A395" s="1">
        <v>3</v>
      </c>
      <c r="B395" s="1">
        <v>34</v>
      </c>
      <c r="C395" s="1" t="s">
        <v>8</v>
      </c>
      <c r="D395" s="1">
        <f t="shared" si="7"/>
        <v>3</v>
      </c>
      <c r="E395" s="1">
        <f>E394+VLOOKUP(A395,数值设定!$B$3:$G$7,4,FALSE)</f>
        <v>1186</v>
      </c>
      <c r="F395" s="1">
        <f>F394+VLOOKUP(A395,数值设定!$B$9:$G$13,4,FALSE)</f>
        <v>23790</v>
      </c>
    </row>
    <row r="396" spans="1:6">
      <c r="A396" s="1">
        <v>3</v>
      </c>
      <c r="B396" s="1">
        <v>35</v>
      </c>
      <c r="C396" s="1" t="s">
        <v>8</v>
      </c>
      <c r="D396" s="1">
        <f t="shared" si="7"/>
        <v>3</v>
      </c>
      <c r="E396" s="1">
        <f>E395+VLOOKUP(A396,数值设定!$B$3:$G$7,4,FALSE)</f>
        <v>1244</v>
      </c>
      <c r="F396" s="1">
        <f>F395+VLOOKUP(A396,数值设定!$B$9:$G$13,4,FALSE)</f>
        <v>25043</v>
      </c>
    </row>
    <row r="397" spans="1:6">
      <c r="A397" s="1">
        <v>3</v>
      </c>
      <c r="B397" s="1">
        <v>36</v>
      </c>
      <c r="C397" s="1" t="s">
        <v>8</v>
      </c>
      <c r="D397" s="1">
        <f t="shared" si="7"/>
        <v>3</v>
      </c>
      <c r="E397" s="1">
        <f>E396+VLOOKUP(A397,数值设定!$B$3:$G$7,4,FALSE)</f>
        <v>1302</v>
      </c>
      <c r="F397" s="1">
        <f>F396+VLOOKUP(A397,数值设定!$B$9:$G$13,4,FALSE)</f>
        <v>26296</v>
      </c>
    </row>
    <row r="398" spans="1:6">
      <c r="A398" s="1">
        <v>3</v>
      </c>
      <c r="B398" s="1">
        <v>37</v>
      </c>
      <c r="C398" s="1" t="s">
        <v>8</v>
      </c>
      <c r="D398" s="1">
        <f t="shared" si="7"/>
        <v>3</v>
      </c>
      <c r="E398" s="1">
        <f>E397+VLOOKUP(A398,数值设定!$B$3:$G$7,4,FALSE)</f>
        <v>1360</v>
      </c>
      <c r="F398" s="1">
        <f>F397+VLOOKUP(A398,数值设定!$B$9:$G$13,4,FALSE)</f>
        <v>27549</v>
      </c>
    </row>
    <row r="399" spans="1:6">
      <c r="A399" s="1">
        <v>3</v>
      </c>
      <c r="B399" s="1">
        <v>38</v>
      </c>
      <c r="C399" s="1" t="s">
        <v>8</v>
      </c>
      <c r="D399" s="1">
        <f t="shared" si="7"/>
        <v>3</v>
      </c>
      <c r="E399" s="1">
        <f>E398+VLOOKUP(A399,数值设定!$B$3:$G$7,4,FALSE)</f>
        <v>1418</v>
      </c>
      <c r="F399" s="1">
        <f>F398+VLOOKUP(A399,数值设定!$B$9:$G$13,4,FALSE)</f>
        <v>28802</v>
      </c>
    </row>
    <row r="400" spans="1:6">
      <c r="A400" s="1">
        <v>3</v>
      </c>
      <c r="B400" s="1">
        <v>39</v>
      </c>
      <c r="C400" s="1" t="s">
        <v>8</v>
      </c>
      <c r="D400" s="1">
        <f t="shared" si="7"/>
        <v>3</v>
      </c>
      <c r="E400" s="1">
        <f>E399+VLOOKUP(A400,数值设定!$B$3:$G$7,4,FALSE)</f>
        <v>1476</v>
      </c>
      <c r="F400" s="1">
        <f>F399+VLOOKUP(A400,数值设定!$B$9:$G$13,4,FALSE)</f>
        <v>30055</v>
      </c>
    </row>
    <row r="401" spans="1:6">
      <c r="A401" s="1">
        <v>3</v>
      </c>
      <c r="B401" s="1">
        <v>40</v>
      </c>
      <c r="C401" s="1" t="s">
        <v>8</v>
      </c>
      <c r="D401" s="1">
        <f t="shared" si="7"/>
        <v>3</v>
      </c>
      <c r="E401" s="1">
        <f>E400+VLOOKUP(A401,数值设定!$B$3:$G$7,4,FALSE)</f>
        <v>1534</v>
      </c>
      <c r="F401" s="1">
        <f>F400+VLOOKUP(A401,数值设定!$B$9:$G$13,4,FALSE)</f>
        <v>31308</v>
      </c>
    </row>
    <row r="402" spans="1:6">
      <c r="A402" s="1">
        <v>3</v>
      </c>
      <c r="B402" s="1">
        <v>41</v>
      </c>
      <c r="C402" s="1" t="s">
        <v>8</v>
      </c>
      <c r="D402" s="1">
        <f t="shared" si="7"/>
        <v>3</v>
      </c>
      <c r="E402" s="1">
        <f>E401+VLOOKUP(A402,数值设定!$B$3:$G$7,4,FALSE)</f>
        <v>1592</v>
      </c>
      <c r="F402" s="1">
        <f>F401+VLOOKUP(A402,数值设定!$B$9:$G$13,4,FALSE)</f>
        <v>32561</v>
      </c>
    </row>
    <row r="403" spans="1:6">
      <c r="A403" s="1">
        <v>3</v>
      </c>
      <c r="B403" s="1">
        <v>42</v>
      </c>
      <c r="C403" s="1" t="s">
        <v>8</v>
      </c>
      <c r="D403" s="1">
        <f t="shared" si="7"/>
        <v>3</v>
      </c>
      <c r="E403" s="1">
        <f>E402+VLOOKUP(A403,数值设定!$B$3:$G$7,4,FALSE)</f>
        <v>1650</v>
      </c>
      <c r="F403" s="1">
        <f>F402+VLOOKUP(A403,数值设定!$B$9:$G$13,4,FALSE)</f>
        <v>33814</v>
      </c>
    </row>
    <row r="404" spans="1:6">
      <c r="A404" s="1">
        <v>3</v>
      </c>
      <c r="B404" s="1">
        <v>43</v>
      </c>
      <c r="C404" s="1" t="s">
        <v>8</v>
      </c>
      <c r="D404" s="1">
        <f t="shared" si="7"/>
        <v>3</v>
      </c>
      <c r="E404" s="1">
        <f>E403+VLOOKUP(A404,数值设定!$B$3:$G$7,4,FALSE)</f>
        <v>1708</v>
      </c>
      <c r="F404" s="1">
        <f>F403+VLOOKUP(A404,数值设定!$B$9:$G$13,4,FALSE)</f>
        <v>35067</v>
      </c>
    </row>
    <row r="405" spans="1:6">
      <c r="A405" s="1">
        <v>3</v>
      </c>
      <c r="B405" s="1">
        <v>44</v>
      </c>
      <c r="C405" s="1" t="s">
        <v>8</v>
      </c>
      <c r="D405" s="1">
        <f t="shared" si="7"/>
        <v>3</v>
      </c>
      <c r="E405" s="1">
        <f>E404+VLOOKUP(A405,数值设定!$B$3:$G$7,4,FALSE)</f>
        <v>1766</v>
      </c>
      <c r="F405" s="1">
        <f>F404+VLOOKUP(A405,数值设定!$B$9:$G$13,4,FALSE)</f>
        <v>36320</v>
      </c>
    </row>
    <row r="406" spans="1:6">
      <c r="A406" s="1">
        <v>3</v>
      </c>
      <c r="B406" s="1">
        <v>45</v>
      </c>
      <c r="C406" s="1" t="s">
        <v>8</v>
      </c>
      <c r="D406" s="1">
        <f t="shared" si="7"/>
        <v>3</v>
      </c>
      <c r="E406" s="1">
        <f>E405+VLOOKUP(A406,数值设定!$B$3:$G$7,4,FALSE)</f>
        <v>1824</v>
      </c>
      <c r="F406" s="1">
        <f>F405+VLOOKUP(A406,数值设定!$B$9:$G$13,4,FALSE)</f>
        <v>37573</v>
      </c>
    </row>
    <row r="407" spans="1:6">
      <c r="A407" s="1">
        <v>3</v>
      </c>
      <c r="B407" s="1">
        <v>46</v>
      </c>
      <c r="C407" s="1" t="s">
        <v>8</v>
      </c>
      <c r="D407" s="1">
        <f t="shared" si="7"/>
        <v>3</v>
      </c>
      <c r="E407" s="1">
        <f>E406+VLOOKUP(A407,数值设定!$B$3:$G$7,4,FALSE)</f>
        <v>1882</v>
      </c>
      <c r="F407" s="1">
        <f>F406+VLOOKUP(A407,数值设定!$B$9:$G$13,4,FALSE)</f>
        <v>38826</v>
      </c>
    </row>
    <row r="408" spans="1:6">
      <c r="A408" s="1">
        <v>3</v>
      </c>
      <c r="B408" s="1">
        <v>47</v>
      </c>
      <c r="C408" s="1" t="s">
        <v>8</v>
      </c>
      <c r="D408" s="1">
        <f t="shared" si="7"/>
        <v>3</v>
      </c>
      <c r="E408" s="1">
        <f>E407+VLOOKUP(A408,数值设定!$B$3:$G$7,4,FALSE)</f>
        <v>1940</v>
      </c>
      <c r="F408" s="1">
        <f>F407+VLOOKUP(A408,数值设定!$B$9:$G$13,4,FALSE)</f>
        <v>40079</v>
      </c>
    </row>
    <row r="409" spans="1:6">
      <c r="A409" s="1">
        <v>3</v>
      </c>
      <c r="B409" s="1">
        <v>48</v>
      </c>
      <c r="C409" s="1" t="s">
        <v>8</v>
      </c>
      <c r="D409" s="1">
        <f t="shared" si="7"/>
        <v>3</v>
      </c>
      <c r="E409" s="1">
        <f>E408+VLOOKUP(A409,数值设定!$B$3:$G$7,4,FALSE)</f>
        <v>1998</v>
      </c>
      <c r="F409" s="1">
        <f>F408+VLOOKUP(A409,数值设定!$B$9:$G$13,4,FALSE)</f>
        <v>41332</v>
      </c>
    </row>
    <row r="410" spans="1:6">
      <c r="A410" s="1">
        <v>3</v>
      </c>
      <c r="B410" s="1">
        <v>49</v>
      </c>
      <c r="C410" s="1" t="s">
        <v>8</v>
      </c>
      <c r="D410" s="1">
        <f t="shared" si="7"/>
        <v>3</v>
      </c>
      <c r="E410" s="1">
        <f>E409+VLOOKUP(A410,数值设定!$B$3:$G$7,4,FALSE)</f>
        <v>2056</v>
      </c>
      <c r="F410" s="1">
        <f>F409+VLOOKUP(A410,数值设定!$B$9:$G$13,4,FALSE)</f>
        <v>42585</v>
      </c>
    </row>
    <row r="411" spans="1:6">
      <c r="A411" s="1">
        <v>3</v>
      </c>
      <c r="B411" s="1">
        <v>50</v>
      </c>
      <c r="C411" s="1" t="s">
        <v>8</v>
      </c>
      <c r="D411" s="1">
        <f t="shared" si="7"/>
        <v>3</v>
      </c>
      <c r="E411" s="1">
        <f>E410+VLOOKUP(A411,数值设定!$B$3:$G$7,4,FALSE)</f>
        <v>2114</v>
      </c>
      <c r="F411" s="1">
        <f>F410+VLOOKUP(A411,数值设定!$B$9:$G$13,4,FALSE)</f>
        <v>43838</v>
      </c>
    </row>
    <row r="412" spans="1:6">
      <c r="A412" s="1">
        <v>3</v>
      </c>
      <c r="B412" s="1">
        <v>51</v>
      </c>
      <c r="C412" s="1" t="s">
        <v>8</v>
      </c>
      <c r="D412" s="1">
        <f t="shared" si="7"/>
        <v>3</v>
      </c>
      <c r="E412" s="1">
        <f>E411+VLOOKUP(A412,数值设定!$B$3:$G$7,4,FALSE)</f>
        <v>2172</v>
      </c>
      <c r="F412" s="1">
        <f>F411+VLOOKUP(A412,数值设定!$B$9:$G$13,4,FALSE)</f>
        <v>45091</v>
      </c>
    </row>
    <row r="413" spans="1:6">
      <c r="A413" s="1">
        <v>3</v>
      </c>
      <c r="B413" s="1">
        <v>52</v>
      </c>
      <c r="C413" s="1" t="s">
        <v>8</v>
      </c>
      <c r="D413" s="1">
        <f t="shared" si="7"/>
        <v>3</v>
      </c>
      <c r="E413" s="1">
        <f>E412+VLOOKUP(A413,数值设定!$B$3:$G$7,4,FALSE)</f>
        <v>2230</v>
      </c>
      <c r="F413" s="1">
        <f>F412+VLOOKUP(A413,数值设定!$B$9:$G$13,4,FALSE)</f>
        <v>46344</v>
      </c>
    </row>
    <row r="414" spans="1:6">
      <c r="A414" s="1">
        <v>3</v>
      </c>
      <c r="B414" s="1">
        <v>53</v>
      </c>
      <c r="C414" s="1" t="s">
        <v>8</v>
      </c>
      <c r="D414" s="1">
        <f t="shared" si="7"/>
        <v>3</v>
      </c>
      <c r="E414" s="1">
        <f>E413+VLOOKUP(A414,数值设定!$B$3:$G$7,4,FALSE)</f>
        <v>2288</v>
      </c>
      <c r="F414" s="1">
        <f>F413+VLOOKUP(A414,数值设定!$B$9:$G$13,4,FALSE)</f>
        <v>47597</v>
      </c>
    </row>
    <row r="415" spans="1:6">
      <c r="A415" s="1">
        <v>3</v>
      </c>
      <c r="B415" s="1">
        <v>54</v>
      </c>
      <c r="C415" s="1" t="s">
        <v>8</v>
      </c>
      <c r="D415" s="1">
        <f t="shared" si="7"/>
        <v>3</v>
      </c>
      <c r="E415" s="1">
        <f>E414+VLOOKUP(A415,数值设定!$B$3:$G$7,4,FALSE)</f>
        <v>2346</v>
      </c>
      <c r="F415" s="1">
        <f>F414+VLOOKUP(A415,数值设定!$B$9:$G$13,4,FALSE)</f>
        <v>48850</v>
      </c>
    </row>
    <row r="416" spans="1:6">
      <c r="A416" s="1">
        <v>3</v>
      </c>
      <c r="B416" s="1">
        <v>55</v>
      </c>
      <c r="C416" s="1" t="s">
        <v>8</v>
      </c>
      <c r="D416" s="1">
        <f t="shared" si="7"/>
        <v>3</v>
      </c>
      <c r="E416" s="1">
        <f>E415+VLOOKUP(A416,数值设定!$B$3:$G$7,4,FALSE)</f>
        <v>2404</v>
      </c>
      <c r="F416" s="1">
        <f>F415+VLOOKUP(A416,数值设定!$B$9:$G$13,4,FALSE)</f>
        <v>50103</v>
      </c>
    </row>
    <row r="417" spans="1:6">
      <c r="A417" s="1">
        <v>3</v>
      </c>
      <c r="B417" s="1">
        <v>56</v>
      </c>
      <c r="C417" s="1" t="s">
        <v>8</v>
      </c>
      <c r="D417" s="1">
        <f t="shared" si="7"/>
        <v>3</v>
      </c>
      <c r="E417" s="1">
        <f>E416+VLOOKUP(A417,数值设定!$B$3:$G$7,4,FALSE)</f>
        <v>2462</v>
      </c>
      <c r="F417" s="1">
        <f>F416+VLOOKUP(A417,数值设定!$B$9:$G$13,4,FALSE)</f>
        <v>51356</v>
      </c>
    </row>
    <row r="418" spans="1:6">
      <c r="A418" s="1">
        <v>3</v>
      </c>
      <c r="B418" s="1">
        <v>57</v>
      </c>
      <c r="C418" s="1" t="s">
        <v>8</v>
      </c>
      <c r="D418" s="1">
        <f t="shared" si="7"/>
        <v>3</v>
      </c>
      <c r="E418" s="1">
        <f>E417+VLOOKUP(A418,数值设定!$B$3:$G$7,4,FALSE)</f>
        <v>2520</v>
      </c>
      <c r="F418" s="1">
        <f>F417+VLOOKUP(A418,数值设定!$B$9:$G$13,4,FALSE)</f>
        <v>52609</v>
      </c>
    </row>
    <row r="419" spans="1:6">
      <c r="A419" s="1">
        <v>3</v>
      </c>
      <c r="B419" s="1">
        <v>58</v>
      </c>
      <c r="C419" s="1" t="s">
        <v>8</v>
      </c>
      <c r="D419" s="1">
        <f t="shared" si="7"/>
        <v>3</v>
      </c>
      <c r="E419" s="1">
        <f>E418+VLOOKUP(A419,数值设定!$B$3:$G$7,4,FALSE)</f>
        <v>2578</v>
      </c>
      <c r="F419" s="1">
        <f>F418+VLOOKUP(A419,数值设定!$B$9:$G$13,4,FALSE)</f>
        <v>53862</v>
      </c>
    </row>
    <row r="420" spans="1:6">
      <c r="A420" s="1">
        <v>3</v>
      </c>
      <c r="B420" s="1">
        <v>59</v>
      </c>
      <c r="C420" s="1" t="s">
        <v>8</v>
      </c>
      <c r="D420" s="1">
        <f t="shared" si="7"/>
        <v>3</v>
      </c>
      <c r="E420" s="1">
        <f>E419+VLOOKUP(A420,数值设定!$B$3:$G$7,4,FALSE)</f>
        <v>2636</v>
      </c>
      <c r="F420" s="1">
        <f>F419+VLOOKUP(A420,数值设定!$B$9:$G$13,4,FALSE)</f>
        <v>55115</v>
      </c>
    </row>
    <row r="421" spans="1:6">
      <c r="A421" s="1">
        <v>3</v>
      </c>
      <c r="B421" s="1">
        <v>60</v>
      </c>
      <c r="C421" s="1" t="s">
        <v>8</v>
      </c>
      <c r="D421" s="1">
        <f t="shared" si="7"/>
        <v>3</v>
      </c>
      <c r="E421" s="1">
        <f>E420+VLOOKUP(A421,数值设定!$B$3:$G$7,4,FALSE)</f>
        <v>2694</v>
      </c>
      <c r="F421" s="1">
        <f>F420+VLOOKUP(A421,数值设定!$B$9:$G$13,4,FALSE)</f>
        <v>56368</v>
      </c>
    </row>
    <row r="422" spans="1:6">
      <c r="A422" s="1">
        <v>3</v>
      </c>
      <c r="B422" s="1">
        <v>61</v>
      </c>
      <c r="C422" s="1" t="s">
        <v>8</v>
      </c>
      <c r="D422" s="1">
        <f t="shared" si="7"/>
        <v>3</v>
      </c>
      <c r="E422" s="1">
        <f>E421+VLOOKUP(A422,数值设定!$B$3:G$7,5,FALSE)</f>
        <v>2792</v>
      </c>
      <c r="F422" s="1">
        <f>F421+VLOOKUP(A422,数值设定!$B$9:$G$13,5,FALSE)</f>
        <v>58456</v>
      </c>
    </row>
    <row r="423" spans="1:6">
      <c r="A423" s="1">
        <v>3</v>
      </c>
      <c r="B423" s="1">
        <v>62</v>
      </c>
      <c r="C423" s="1" t="s">
        <v>8</v>
      </c>
      <c r="D423" s="1">
        <f t="shared" si="7"/>
        <v>3</v>
      </c>
      <c r="E423" s="1">
        <f>E422+VLOOKUP(A423,数值设定!$B$3:G$7,5,FALSE)</f>
        <v>2890</v>
      </c>
      <c r="F423" s="1">
        <f>F422+VLOOKUP(A423,数值设定!$B$9:$G$13,5,FALSE)</f>
        <v>60544</v>
      </c>
    </row>
    <row r="424" spans="1:6">
      <c r="A424" s="1">
        <v>3</v>
      </c>
      <c r="B424" s="1">
        <v>63</v>
      </c>
      <c r="C424" s="1" t="s">
        <v>8</v>
      </c>
      <c r="D424" s="1">
        <f t="shared" si="7"/>
        <v>3</v>
      </c>
      <c r="E424" s="1">
        <f>E423+VLOOKUP(A424,数值设定!$B$3:G$7,5,FALSE)</f>
        <v>2988</v>
      </c>
      <c r="F424" s="1">
        <f>F423+VLOOKUP(A424,数值设定!$B$9:$G$13,5,FALSE)</f>
        <v>62632</v>
      </c>
    </row>
    <row r="425" spans="1:6">
      <c r="A425" s="1">
        <v>3</v>
      </c>
      <c r="B425" s="1">
        <v>64</v>
      </c>
      <c r="C425" s="1" t="s">
        <v>8</v>
      </c>
      <c r="D425" s="1">
        <f t="shared" si="7"/>
        <v>3</v>
      </c>
      <c r="E425" s="1">
        <f>E424+VLOOKUP(A425,数值设定!$B$3:G$7,5,FALSE)</f>
        <v>3086</v>
      </c>
      <c r="F425" s="1">
        <f>F424+VLOOKUP(A425,数值设定!$B$9:$G$13,5,FALSE)</f>
        <v>64720</v>
      </c>
    </row>
    <row r="426" spans="1:6">
      <c r="A426" s="1">
        <v>3</v>
      </c>
      <c r="B426" s="1">
        <v>65</v>
      </c>
      <c r="C426" s="1" t="s">
        <v>8</v>
      </c>
      <c r="D426" s="1">
        <f t="shared" si="7"/>
        <v>3</v>
      </c>
      <c r="E426" s="1">
        <f>E425+VLOOKUP(A426,数值设定!$B$3:G$7,5,FALSE)</f>
        <v>3184</v>
      </c>
      <c r="F426" s="1">
        <f>F425+VLOOKUP(A426,数值设定!$B$9:$G$13,5,FALSE)</f>
        <v>66808</v>
      </c>
    </row>
    <row r="427" spans="1:6">
      <c r="A427" s="1">
        <v>3</v>
      </c>
      <c r="B427" s="1">
        <v>66</v>
      </c>
      <c r="C427" s="1" t="s">
        <v>8</v>
      </c>
      <c r="D427" s="1">
        <f t="shared" si="7"/>
        <v>3</v>
      </c>
      <c r="E427" s="1">
        <f>E426+VLOOKUP(A427,数值设定!$B$3:G$7,5,FALSE)</f>
        <v>3282</v>
      </c>
      <c r="F427" s="1">
        <f>F426+VLOOKUP(A427,数值设定!$B$9:$G$13,5,FALSE)</f>
        <v>68896</v>
      </c>
    </row>
    <row r="428" spans="1:6">
      <c r="A428" s="1">
        <v>3</v>
      </c>
      <c r="B428" s="1">
        <v>67</v>
      </c>
      <c r="C428" s="1" t="s">
        <v>8</v>
      </c>
      <c r="D428" s="1">
        <f t="shared" si="7"/>
        <v>3</v>
      </c>
      <c r="E428" s="1">
        <f>E427+VLOOKUP(A428,数值设定!$B$3:G$7,5,FALSE)</f>
        <v>3380</v>
      </c>
      <c r="F428" s="1">
        <f>F427+VLOOKUP(A428,数值设定!$B$9:$G$13,5,FALSE)</f>
        <v>70984</v>
      </c>
    </row>
    <row r="429" spans="1:6">
      <c r="A429" s="1">
        <v>3</v>
      </c>
      <c r="B429" s="1">
        <v>68</v>
      </c>
      <c r="C429" s="1" t="s">
        <v>8</v>
      </c>
      <c r="D429" s="1">
        <f t="shared" si="7"/>
        <v>3</v>
      </c>
      <c r="E429" s="1">
        <f>E428+VLOOKUP(A429,数值设定!$B$3:G$7,5,FALSE)</f>
        <v>3478</v>
      </c>
      <c r="F429" s="1">
        <f>F428+VLOOKUP(A429,数值设定!$B$9:$G$13,5,FALSE)</f>
        <v>73072</v>
      </c>
    </row>
    <row r="430" spans="1:6">
      <c r="A430" s="1">
        <v>3</v>
      </c>
      <c r="B430" s="1">
        <v>69</v>
      </c>
      <c r="C430" s="1" t="s">
        <v>8</v>
      </c>
      <c r="D430" s="1">
        <f t="shared" si="7"/>
        <v>3</v>
      </c>
      <c r="E430" s="1">
        <f>E429+VLOOKUP(A430,数值设定!$B$3:G$7,5,FALSE)</f>
        <v>3576</v>
      </c>
      <c r="F430" s="1">
        <f>F429+VLOOKUP(A430,数值设定!$B$9:$G$13,5,FALSE)</f>
        <v>75160</v>
      </c>
    </row>
    <row r="431" spans="1:6">
      <c r="A431" s="1">
        <v>3</v>
      </c>
      <c r="B431" s="1">
        <v>70</v>
      </c>
      <c r="C431" s="1" t="s">
        <v>8</v>
      </c>
      <c r="D431" s="1">
        <f t="shared" si="7"/>
        <v>3</v>
      </c>
      <c r="E431" s="1">
        <f>E430+VLOOKUP(A431,数值设定!$B$3:G$7,5,FALSE)</f>
        <v>3674</v>
      </c>
      <c r="F431" s="1">
        <f>F430+VLOOKUP(A431,数值设定!$B$9:$G$13,5,FALSE)</f>
        <v>77248</v>
      </c>
    </row>
    <row r="432" spans="1:6">
      <c r="A432" s="1">
        <v>3</v>
      </c>
      <c r="B432" s="1">
        <v>71</v>
      </c>
      <c r="C432" s="1" t="s">
        <v>8</v>
      </c>
      <c r="D432" s="1">
        <f t="shared" si="7"/>
        <v>3</v>
      </c>
      <c r="E432" s="1">
        <f>E431+VLOOKUP(A432,数值设定!$B$3:G$7,5,FALSE)</f>
        <v>3772</v>
      </c>
      <c r="F432" s="1">
        <f>F431+VLOOKUP(A432,数值设定!$B$9:$G$13,5,FALSE)</f>
        <v>79336</v>
      </c>
    </row>
    <row r="433" spans="1:6">
      <c r="A433" s="1">
        <v>3</v>
      </c>
      <c r="B433" s="1">
        <v>72</v>
      </c>
      <c r="C433" s="1" t="s">
        <v>8</v>
      </c>
      <c r="D433" s="1">
        <f t="shared" si="7"/>
        <v>3</v>
      </c>
      <c r="E433" s="1">
        <f>E432+VLOOKUP(A433,数值设定!$B$3:G$7,5,FALSE)</f>
        <v>3870</v>
      </c>
      <c r="F433" s="1">
        <f>F432+VLOOKUP(A433,数值设定!$B$9:$G$13,5,FALSE)</f>
        <v>81424</v>
      </c>
    </row>
    <row r="434" spans="1:6">
      <c r="A434" s="1">
        <v>3</v>
      </c>
      <c r="B434" s="1">
        <v>73</v>
      </c>
      <c r="C434" s="1" t="s">
        <v>8</v>
      </c>
      <c r="D434" s="1">
        <f t="shared" si="7"/>
        <v>3</v>
      </c>
      <c r="E434" s="1">
        <f>E433+VLOOKUP(A434,数值设定!$B$3:G$7,5,FALSE)</f>
        <v>3968</v>
      </c>
      <c r="F434" s="1">
        <f>F433+VLOOKUP(A434,数值设定!$B$9:$G$13,5,FALSE)</f>
        <v>83512</v>
      </c>
    </row>
    <row r="435" spans="1:6">
      <c r="A435" s="1">
        <v>3</v>
      </c>
      <c r="B435" s="1">
        <v>74</v>
      </c>
      <c r="C435" s="1" t="s">
        <v>8</v>
      </c>
      <c r="D435" s="1">
        <f t="shared" si="7"/>
        <v>3</v>
      </c>
      <c r="E435" s="1">
        <f>E434+VLOOKUP(A435,数值设定!$B$3:G$7,5,FALSE)</f>
        <v>4066</v>
      </c>
      <c r="F435" s="1">
        <f>F434+VLOOKUP(A435,数值设定!$B$9:$G$13,5,FALSE)</f>
        <v>85600</v>
      </c>
    </row>
    <row r="436" spans="1:6">
      <c r="A436" s="1">
        <v>3</v>
      </c>
      <c r="B436" s="1">
        <v>75</v>
      </c>
      <c r="C436" s="1" t="s">
        <v>8</v>
      </c>
      <c r="D436" s="1">
        <f t="shared" si="7"/>
        <v>3</v>
      </c>
      <c r="E436" s="1">
        <f>E435+VLOOKUP(A436,数值设定!$B$3:G$7,5,FALSE)</f>
        <v>4164</v>
      </c>
      <c r="F436" s="1">
        <f>F435+VLOOKUP(A436,数值设定!$B$9:$G$13,5,FALSE)</f>
        <v>87688</v>
      </c>
    </row>
    <row r="437" spans="1:6">
      <c r="A437" s="1">
        <v>3</v>
      </c>
      <c r="B437" s="1">
        <v>76</v>
      </c>
      <c r="C437" s="1" t="s">
        <v>8</v>
      </c>
      <c r="D437" s="1">
        <f t="shared" si="7"/>
        <v>3</v>
      </c>
      <c r="E437" s="1">
        <f>E436+VLOOKUP(A437,数值设定!$B$3:G$7,5,FALSE)</f>
        <v>4262</v>
      </c>
      <c r="F437" s="1">
        <f>F436+VLOOKUP(A437,数值设定!$B$9:$G$13,5,FALSE)</f>
        <v>89776</v>
      </c>
    </row>
    <row r="438" spans="1:6">
      <c r="A438" s="1">
        <v>3</v>
      </c>
      <c r="B438" s="1">
        <v>77</v>
      </c>
      <c r="C438" s="1" t="s">
        <v>8</v>
      </c>
      <c r="D438" s="1">
        <f t="shared" si="7"/>
        <v>3</v>
      </c>
      <c r="E438" s="1">
        <f>E437+VLOOKUP(A438,数值设定!$B$3:G$7,5,FALSE)</f>
        <v>4360</v>
      </c>
      <c r="F438" s="1">
        <f>F437+VLOOKUP(A438,数值设定!$B$9:$G$13,5,FALSE)</f>
        <v>91864</v>
      </c>
    </row>
    <row r="439" spans="1:6">
      <c r="A439" s="1">
        <v>3</v>
      </c>
      <c r="B439" s="1">
        <v>78</v>
      </c>
      <c r="C439" s="1" t="s">
        <v>8</v>
      </c>
      <c r="D439" s="1">
        <f t="shared" si="7"/>
        <v>3</v>
      </c>
      <c r="E439" s="1">
        <f>E438+VLOOKUP(A439,数值设定!$B$3:G$7,5,FALSE)</f>
        <v>4458</v>
      </c>
      <c r="F439" s="1">
        <f>F438+VLOOKUP(A439,数值设定!$B$9:$G$13,5,FALSE)</f>
        <v>93952</v>
      </c>
    </row>
    <row r="440" spans="1:6">
      <c r="A440" s="1">
        <v>3</v>
      </c>
      <c r="B440" s="1">
        <v>79</v>
      </c>
      <c r="C440" s="1" t="s">
        <v>8</v>
      </c>
      <c r="D440" s="1">
        <f t="shared" si="7"/>
        <v>3</v>
      </c>
      <c r="E440" s="1">
        <f>E439+VLOOKUP(A440,数值设定!$B$3:G$7,5,FALSE)</f>
        <v>4556</v>
      </c>
      <c r="F440" s="1">
        <f>F439+VLOOKUP(A440,数值设定!$B$9:$G$13,5,FALSE)</f>
        <v>96040</v>
      </c>
    </row>
    <row r="441" spans="1:6">
      <c r="A441" s="1">
        <v>3</v>
      </c>
      <c r="B441" s="1">
        <v>80</v>
      </c>
      <c r="C441" s="1" t="s">
        <v>8</v>
      </c>
      <c r="D441" s="1">
        <f t="shared" si="7"/>
        <v>3</v>
      </c>
      <c r="E441" s="1">
        <f>E440+VLOOKUP(A441,数值设定!$B$3:G$7,5,FALSE)</f>
        <v>4654</v>
      </c>
      <c r="F441" s="1">
        <f>F440+VLOOKUP(A441,数值设定!$B$9:$G$13,5,FALSE)</f>
        <v>98128</v>
      </c>
    </row>
    <row r="442" spans="1:6">
      <c r="A442" s="1">
        <v>3</v>
      </c>
      <c r="B442" s="1">
        <v>81</v>
      </c>
      <c r="C442" s="1" t="s">
        <v>8</v>
      </c>
      <c r="D442" s="1">
        <f t="shared" si="7"/>
        <v>3</v>
      </c>
      <c r="E442" s="1">
        <f>E441+VLOOKUP(A442,数值设定!$B$3:G$7,5,FALSE)</f>
        <v>4752</v>
      </c>
      <c r="F442" s="1">
        <f>F441+VLOOKUP(A442,数值设定!$B$9:$G$13,5,FALSE)</f>
        <v>100216</v>
      </c>
    </row>
    <row r="443" spans="1:6">
      <c r="A443" s="1">
        <v>3</v>
      </c>
      <c r="B443" s="1">
        <v>82</v>
      </c>
      <c r="C443" s="1" t="s">
        <v>8</v>
      </c>
      <c r="D443" s="1">
        <f t="shared" ref="D443:D566" si="8">A443</f>
        <v>3</v>
      </c>
      <c r="E443" s="1">
        <f>E442+VLOOKUP(A443,数值设定!$B$3:G$7,5,FALSE)</f>
        <v>4850</v>
      </c>
      <c r="F443" s="1">
        <f>F442+VLOOKUP(A443,数值设定!$B$9:$G$13,5,FALSE)</f>
        <v>102304</v>
      </c>
    </row>
    <row r="444" spans="1:6">
      <c r="A444" s="1">
        <v>3</v>
      </c>
      <c r="B444" s="1">
        <v>83</v>
      </c>
      <c r="C444" s="1" t="s">
        <v>8</v>
      </c>
      <c r="D444" s="1">
        <f t="shared" si="8"/>
        <v>3</v>
      </c>
      <c r="E444" s="1">
        <f>E443+VLOOKUP(A444,数值设定!$B$3:G$7,5,FALSE)</f>
        <v>4948</v>
      </c>
      <c r="F444" s="1">
        <f>F443+VLOOKUP(A444,数值设定!$B$9:$G$13,5,FALSE)</f>
        <v>104392</v>
      </c>
    </row>
    <row r="445" spans="1:6">
      <c r="A445" s="1">
        <v>3</v>
      </c>
      <c r="B445" s="1">
        <v>84</v>
      </c>
      <c r="C445" s="1" t="s">
        <v>8</v>
      </c>
      <c r="D445" s="1">
        <f t="shared" si="8"/>
        <v>3</v>
      </c>
      <c r="E445" s="1">
        <f>E444+VLOOKUP(A445,数值设定!$B$3:G$7,5,FALSE)</f>
        <v>5046</v>
      </c>
      <c r="F445" s="1">
        <f>F444+VLOOKUP(A445,数值设定!$B$9:$G$13,5,FALSE)</f>
        <v>106480</v>
      </c>
    </row>
    <row r="446" spans="1:6">
      <c r="A446" s="1">
        <v>3</v>
      </c>
      <c r="B446" s="1">
        <v>85</v>
      </c>
      <c r="C446" s="1" t="s">
        <v>8</v>
      </c>
      <c r="D446" s="1">
        <f t="shared" si="8"/>
        <v>3</v>
      </c>
      <c r="E446" s="1">
        <f>E445+VLOOKUP(A446,数值设定!$B$3:G$7,5,FALSE)</f>
        <v>5144</v>
      </c>
      <c r="F446" s="1">
        <f>F445+VLOOKUP(A446,数值设定!$B$9:$G$13,5,FALSE)</f>
        <v>108568</v>
      </c>
    </row>
    <row r="447" spans="1:6">
      <c r="A447" s="1">
        <v>3</v>
      </c>
      <c r="B447" s="1">
        <v>86</v>
      </c>
      <c r="C447" s="1" t="s">
        <v>8</v>
      </c>
      <c r="D447" s="1">
        <f t="shared" si="8"/>
        <v>3</v>
      </c>
      <c r="E447" s="1">
        <f>E446+VLOOKUP(A447,数值设定!$B$3:G$7,5,FALSE)</f>
        <v>5242</v>
      </c>
      <c r="F447" s="1">
        <f>F446+VLOOKUP(A447,数值设定!$B$9:$G$13,5,FALSE)</f>
        <v>110656</v>
      </c>
    </row>
    <row r="448" spans="1:6">
      <c r="A448" s="1">
        <v>3</v>
      </c>
      <c r="B448" s="1">
        <v>87</v>
      </c>
      <c r="C448" s="1" t="s">
        <v>8</v>
      </c>
      <c r="D448" s="1">
        <f t="shared" si="8"/>
        <v>3</v>
      </c>
      <c r="E448" s="1">
        <f>E447+VLOOKUP(A448,数值设定!$B$3:G$7,5,FALSE)</f>
        <v>5340</v>
      </c>
      <c r="F448" s="1">
        <f>F447+VLOOKUP(A448,数值设定!$B$9:$G$13,5,FALSE)</f>
        <v>112744</v>
      </c>
    </row>
    <row r="449" spans="1:6">
      <c r="A449" s="1">
        <v>3</v>
      </c>
      <c r="B449" s="1">
        <v>88</v>
      </c>
      <c r="C449" s="1" t="s">
        <v>8</v>
      </c>
      <c r="D449" s="1">
        <f t="shared" si="8"/>
        <v>3</v>
      </c>
      <c r="E449" s="1">
        <f>E448+VLOOKUP(A449,数值设定!$B$3:G$7,5,FALSE)</f>
        <v>5438</v>
      </c>
      <c r="F449" s="1">
        <f>F448+VLOOKUP(A449,数值设定!$B$9:$G$13,5,FALSE)</f>
        <v>114832</v>
      </c>
    </row>
    <row r="450" spans="1:6">
      <c r="A450" s="1">
        <v>3</v>
      </c>
      <c r="B450" s="1">
        <v>89</v>
      </c>
      <c r="C450" s="1" t="s">
        <v>8</v>
      </c>
      <c r="D450" s="1">
        <f t="shared" si="8"/>
        <v>3</v>
      </c>
      <c r="E450" s="1">
        <f>E449+VLOOKUP(A450,数值设定!$B$3:G$7,5,FALSE)</f>
        <v>5536</v>
      </c>
      <c r="F450" s="1">
        <f>F449+VLOOKUP(A450,数值设定!$B$9:$G$13,5,FALSE)</f>
        <v>116920</v>
      </c>
    </row>
    <row r="451" spans="1:6">
      <c r="A451" s="1">
        <v>3</v>
      </c>
      <c r="B451" s="1">
        <v>90</v>
      </c>
      <c r="C451" s="1" t="s">
        <v>8</v>
      </c>
      <c r="D451" s="1">
        <f t="shared" si="8"/>
        <v>3</v>
      </c>
      <c r="E451" s="1">
        <f>E450+VLOOKUP(A451,数值设定!$B$3:G$7,5,FALSE)</f>
        <v>5634</v>
      </c>
      <c r="F451" s="1">
        <f>F450+VLOOKUP(A451,数值设定!$B$9:$G$13,5,FALSE)</f>
        <v>119008</v>
      </c>
    </row>
    <row r="452" spans="1:6">
      <c r="A452" s="1">
        <v>3</v>
      </c>
      <c r="B452" s="1">
        <v>91</v>
      </c>
      <c r="C452" s="1" t="s">
        <v>8</v>
      </c>
      <c r="D452" s="1">
        <f t="shared" si="8"/>
        <v>3</v>
      </c>
      <c r="E452" s="1">
        <f>E451+VLOOKUP(A452,数值设定!$B$3:$G$7,6,FALSE)</f>
        <v>5764</v>
      </c>
      <c r="F452" s="1">
        <f>F451+VLOOKUP(A452,数值设定!$B$9:$G$13,6,FALSE)</f>
        <v>122767</v>
      </c>
    </row>
    <row r="453" spans="1:6">
      <c r="A453" s="1">
        <v>3</v>
      </c>
      <c r="B453" s="1">
        <v>92</v>
      </c>
      <c r="C453" s="1" t="s">
        <v>8</v>
      </c>
      <c r="D453" s="1">
        <f t="shared" si="8"/>
        <v>3</v>
      </c>
      <c r="E453" s="1">
        <f>E452+VLOOKUP(A453,数值设定!$B$3:$G$7,6,FALSE)</f>
        <v>5894</v>
      </c>
      <c r="F453" s="1">
        <f>F452+VLOOKUP(A453,数值设定!$B$9:$G$13,6,FALSE)</f>
        <v>126526</v>
      </c>
    </row>
    <row r="454" spans="1:6">
      <c r="A454" s="1">
        <v>3</v>
      </c>
      <c r="B454" s="1">
        <v>93</v>
      </c>
      <c r="C454" s="1" t="s">
        <v>8</v>
      </c>
      <c r="D454" s="1">
        <f t="shared" si="8"/>
        <v>3</v>
      </c>
      <c r="E454" s="1">
        <f>E453+VLOOKUP(A454,数值设定!$B$3:$G$7,6,FALSE)</f>
        <v>6024</v>
      </c>
      <c r="F454" s="1">
        <f>F453+VLOOKUP(A454,数值设定!$B$9:$G$13,6,FALSE)</f>
        <v>130285</v>
      </c>
    </row>
    <row r="455" spans="1:6">
      <c r="A455" s="1">
        <v>3</v>
      </c>
      <c r="B455" s="1">
        <v>94</v>
      </c>
      <c r="C455" s="1" t="s">
        <v>8</v>
      </c>
      <c r="D455" s="1">
        <f t="shared" si="8"/>
        <v>3</v>
      </c>
      <c r="E455" s="1">
        <f>E454+VLOOKUP(A455,数值设定!$B$3:$G$7,6,FALSE)</f>
        <v>6154</v>
      </c>
      <c r="F455" s="1">
        <f>F454+VLOOKUP(A455,数值设定!$B$9:$G$13,6,FALSE)</f>
        <v>134044</v>
      </c>
    </row>
    <row r="456" spans="1:6">
      <c r="A456" s="1">
        <v>3</v>
      </c>
      <c r="B456" s="1">
        <v>95</v>
      </c>
      <c r="C456" s="1" t="s">
        <v>8</v>
      </c>
      <c r="D456" s="1">
        <f t="shared" si="8"/>
        <v>3</v>
      </c>
      <c r="E456" s="1">
        <f>E455+VLOOKUP(A456,数值设定!$B$3:$G$7,6,FALSE)</f>
        <v>6284</v>
      </c>
      <c r="F456" s="1">
        <f>F455+VLOOKUP(A456,数值设定!$B$9:$G$13,6,FALSE)</f>
        <v>137803</v>
      </c>
    </row>
    <row r="457" spans="1:6">
      <c r="A457" s="1">
        <v>3</v>
      </c>
      <c r="B457" s="1">
        <v>96</v>
      </c>
      <c r="C457" s="1" t="s">
        <v>8</v>
      </c>
      <c r="D457" s="1">
        <f t="shared" si="8"/>
        <v>3</v>
      </c>
      <c r="E457" s="1">
        <f>E456+VLOOKUP(A457,数值设定!$B$3:$G$7,6,FALSE)</f>
        <v>6414</v>
      </c>
      <c r="F457" s="1">
        <f>F456+VLOOKUP(A457,数值设定!$B$9:$G$13,6,FALSE)</f>
        <v>141562</v>
      </c>
    </row>
    <row r="458" spans="1:6">
      <c r="A458" s="1">
        <v>3</v>
      </c>
      <c r="B458" s="1">
        <v>97</v>
      </c>
      <c r="C458" s="1" t="s">
        <v>8</v>
      </c>
      <c r="D458" s="1">
        <f t="shared" si="8"/>
        <v>3</v>
      </c>
      <c r="E458" s="1">
        <f>E457+VLOOKUP(A458,数值设定!$B$3:$G$7,6,FALSE)</f>
        <v>6544</v>
      </c>
      <c r="F458" s="1">
        <f>F457+VLOOKUP(A458,数值设定!$B$9:$G$13,6,FALSE)</f>
        <v>145321</v>
      </c>
    </row>
    <row r="459" spans="1:6">
      <c r="A459" s="1">
        <v>3</v>
      </c>
      <c r="B459" s="1">
        <v>98</v>
      </c>
      <c r="C459" s="1" t="s">
        <v>8</v>
      </c>
      <c r="D459" s="1">
        <f t="shared" si="8"/>
        <v>3</v>
      </c>
      <c r="E459" s="1">
        <f>E458+VLOOKUP(A459,数值设定!$B$3:$G$7,6,FALSE)</f>
        <v>6674</v>
      </c>
      <c r="F459" s="1">
        <f>F458+VLOOKUP(A459,数值设定!$B$9:$G$13,6,FALSE)</f>
        <v>149080</v>
      </c>
    </row>
    <row r="460" spans="1:6">
      <c r="A460" s="1">
        <v>3</v>
      </c>
      <c r="B460" s="1">
        <v>99</v>
      </c>
      <c r="C460" s="1" t="s">
        <v>8</v>
      </c>
      <c r="D460" s="1">
        <f t="shared" si="8"/>
        <v>3</v>
      </c>
      <c r="E460" s="1">
        <f>E459+VLOOKUP(A460,数值设定!$B$3:$G$7,6,FALSE)</f>
        <v>6804</v>
      </c>
      <c r="F460" s="1">
        <f>F459+VLOOKUP(A460,数值设定!$B$9:$G$13,6,FALSE)</f>
        <v>152839</v>
      </c>
    </row>
    <row r="461" spans="1:6">
      <c r="A461" s="1">
        <v>3</v>
      </c>
      <c r="B461" s="1">
        <v>100</v>
      </c>
      <c r="C461" s="1" t="s">
        <v>8</v>
      </c>
      <c r="D461" s="1">
        <f t="shared" si="8"/>
        <v>3</v>
      </c>
      <c r="E461" s="1">
        <f>E460+VLOOKUP(A461,数值设定!$B$3:$G$7,6,FALSE)</f>
        <v>6934</v>
      </c>
      <c r="F461" s="1">
        <f>F460+VLOOKUP(A461,数值设定!$B$9:$G$13,6,FALSE)</f>
        <v>156598</v>
      </c>
    </row>
    <row r="462" spans="1:6">
      <c r="A462" s="1">
        <v>3</v>
      </c>
      <c r="B462" s="1">
        <v>101</v>
      </c>
      <c r="C462" s="1" t="s">
        <v>8</v>
      </c>
      <c r="D462" s="1">
        <f t="shared" si="8"/>
        <v>3</v>
      </c>
      <c r="E462" s="1">
        <f>E461+VLOOKUP(A462,数值设定!$B$3:$G$7,6,FALSE)</f>
        <v>7064</v>
      </c>
      <c r="F462" s="1">
        <f>F461+VLOOKUP(A462,数值设定!$B$9:$G$13,6,FALSE)</f>
        <v>160357</v>
      </c>
    </row>
    <row r="463" spans="1:6">
      <c r="A463" s="1">
        <v>3</v>
      </c>
      <c r="B463" s="1">
        <v>102</v>
      </c>
      <c r="C463" s="1" t="s">
        <v>8</v>
      </c>
      <c r="D463" s="1">
        <f t="shared" si="8"/>
        <v>3</v>
      </c>
      <c r="E463" s="1">
        <f>E462+VLOOKUP(A463,数值设定!$B$3:$G$7,6,FALSE)</f>
        <v>7194</v>
      </c>
      <c r="F463" s="1">
        <f>F462+VLOOKUP(A463,数值设定!$B$9:$G$13,6,FALSE)</f>
        <v>164116</v>
      </c>
    </row>
    <row r="464" spans="1:6">
      <c r="A464" s="1">
        <v>3</v>
      </c>
      <c r="B464" s="1">
        <v>103</v>
      </c>
      <c r="C464" s="1" t="s">
        <v>8</v>
      </c>
      <c r="D464" s="1">
        <f t="shared" si="8"/>
        <v>3</v>
      </c>
      <c r="E464" s="1">
        <f>E463+VLOOKUP(A464,数值设定!$B$3:$G$7,6,FALSE)</f>
        <v>7324</v>
      </c>
      <c r="F464" s="1">
        <f>F463+VLOOKUP(A464,数值设定!$B$9:$G$13,6,FALSE)</f>
        <v>167875</v>
      </c>
    </row>
    <row r="465" spans="1:6">
      <c r="A465" s="1">
        <v>3</v>
      </c>
      <c r="B465" s="1">
        <v>104</v>
      </c>
      <c r="C465" s="1" t="s">
        <v>8</v>
      </c>
      <c r="D465" s="1">
        <f t="shared" si="8"/>
        <v>3</v>
      </c>
      <c r="E465" s="1">
        <f>E464+VLOOKUP(A465,数值设定!$B$3:$G$7,6,FALSE)</f>
        <v>7454</v>
      </c>
      <c r="F465" s="1">
        <f>F464+VLOOKUP(A465,数值设定!$B$9:$G$13,6,FALSE)</f>
        <v>171634</v>
      </c>
    </row>
    <row r="466" spans="1:6">
      <c r="A466" s="1">
        <v>3</v>
      </c>
      <c r="B466" s="1">
        <v>105</v>
      </c>
      <c r="C466" s="1" t="s">
        <v>8</v>
      </c>
      <c r="D466" s="1">
        <f t="shared" si="8"/>
        <v>3</v>
      </c>
      <c r="E466" s="1">
        <f>E465+VLOOKUP(A466,数值设定!$B$3:$G$7,6,FALSE)</f>
        <v>7584</v>
      </c>
      <c r="F466" s="1">
        <f>F465+VLOOKUP(A466,数值设定!$B$9:$G$13,6,FALSE)</f>
        <v>175393</v>
      </c>
    </row>
    <row r="467" spans="1:6">
      <c r="A467" s="1">
        <v>3</v>
      </c>
      <c r="B467" s="1">
        <v>106</v>
      </c>
      <c r="C467" s="1" t="s">
        <v>8</v>
      </c>
      <c r="D467" s="1">
        <f t="shared" si="8"/>
        <v>3</v>
      </c>
      <c r="E467" s="1">
        <f>E466+VLOOKUP(A467,数值设定!$B$3:$G$7,6,FALSE)</f>
        <v>7714</v>
      </c>
      <c r="F467" s="1">
        <f>F466+VLOOKUP(A467,数值设定!$B$9:$G$13,6,FALSE)</f>
        <v>179152</v>
      </c>
    </row>
    <row r="468" spans="1:6">
      <c r="A468" s="1">
        <v>3</v>
      </c>
      <c r="B468" s="1">
        <v>107</v>
      </c>
      <c r="C468" s="1" t="s">
        <v>8</v>
      </c>
      <c r="D468" s="1">
        <f t="shared" si="8"/>
        <v>3</v>
      </c>
      <c r="E468" s="1">
        <f>E467+VLOOKUP(A468,数值设定!$B$3:$G$7,6,FALSE)</f>
        <v>7844</v>
      </c>
      <c r="F468" s="1">
        <f>F467+VLOOKUP(A468,数值设定!$B$9:$G$13,6,FALSE)</f>
        <v>182911</v>
      </c>
    </row>
    <row r="469" spans="1:6">
      <c r="A469" s="1">
        <v>3</v>
      </c>
      <c r="B469" s="1">
        <v>108</v>
      </c>
      <c r="C469" s="1" t="s">
        <v>8</v>
      </c>
      <c r="D469" s="1">
        <f t="shared" si="8"/>
        <v>3</v>
      </c>
      <c r="E469" s="1">
        <f>E468+VLOOKUP(A469,数值设定!$B$3:$G$7,6,FALSE)</f>
        <v>7974</v>
      </c>
      <c r="F469" s="1">
        <f>F468+VLOOKUP(A469,数值设定!$B$9:$G$13,6,FALSE)</f>
        <v>186670</v>
      </c>
    </row>
    <row r="470" spans="1:6">
      <c r="A470" s="1">
        <v>3</v>
      </c>
      <c r="B470" s="1">
        <v>109</v>
      </c>
      <c r="C470" s="1" t="s">
        <v>8</v>
      </c>
      <c r="D470" s="1">
        <f t="shared" si="8"/>
        <v>3</v>
      </c>
      <c r="E470" s="1">
        <f>E469+VLOOKUP(A470,数值设定!$B$3:$G$7,6,FALSE)</f>
        <v>8104</v>
      </c>
      <c r="F470" s="1">
        <f>F469+VLOOKUP(A470,数值设定!$B$9:$G$13,6,FALSE)</f>
        <v>190429</v>
      </c>
    </row>
    <row r="471" spans="1:6">
      <c r="A471" s="1">
        <v>3</v>
      </c>
      <c r="B471" s="1">
        <v>110</v>
      </c>
      <c r="C471" s="1" t="s">
        <v>8</v>
      </c>
      <c r="D471" s="1">
        <f t="shared" si="8"/>
        <v>3</v>
      </c>
      <c r="E471" s="1">
        <f>E470+VLOOKUP(A471,数值设定!$B$3:$G$7,6,FALSE)</f>
        <v>8234</v>
      </c>
      <c r="F471" s="1">
        <f>F470+VLOOKUP(A471,数值设定!$B$9:$G$13,6,FALSE)</f>
        <v>194188</v>
      </c>
    </row>
    <row r="472" spans="1:6">
      <c r="A472" s="1">
        <v>3</v>
      </c>
      <c r="B472" s="1">
        <v>111</v>
      </c>
      <c r="C472" s="1" t="s">
        <v>8</v>
      </c>
      <c r="D472" s="1">
        <f t="shared" si="8"/>
        <v>3</v>
      </c>
      <c r="E472" s="1">
        <f>E471+VLOOKUP(A472,数值设定!$B$3:$G$7,6,FALSE)</f>
        <v>8364</v>
      </c>
      <c r="F472" s="1">
        <f>F471+VLOOKUP(A472,数值设定!$B$9:$G$13,6,FALSE)</f>
        <v>197947</v>
      </c>
    </row>
    <row r="473" spans="1:6">
      <c r="A473" s="1">
        <v>3</v>
      </c>
      <c r="B473" s="1">
        <v>112</v>
      </c>
      <c r="C473" s="1" t="s">
        <v>8</v>
      </c>
      <c r="D473" s="1">
        <f t="shared" si="8"/>
        <v>3</v>
      </c>
      <c r="E473" s="1">
        <f>E472+VLOOKUP(A473,数值设定!$B$3:$G$7,6,FALSE)</f>
        <v>8494</v>
      </c>
      <c r="F473" s="1">
        <f>F472+VLOOKUP(A473,数值设定!$B$9:$G$13,6,FALSE)</f>
        <v>201706</v>
      </c>
    </row>
    <row r="474" spans="1:6">
      <c r="A474" s="1">
        <v>3</v>
      </c>
      <c r="B474" s="1">
        <v>113</v>
      </c>
      <c r="C474" s="1" t="s">
        <v>8</v>
      </c>
      <c r="D474" s="1">
        <f t="shared" si="8"/>
        <v>3</v>
      </c>
      <c r="E474" s="1">
        <f>E473+VLOOKUP(A474,数值设定!$B$3:$G$7,6,FALSE)</f>
        <v>8624</v>
      </c>
      <c r="F474" s="1">
        <f>F473+VLOOKUP(A474,数值设定!$B$9:$G$13,6,FALSE)</f>
        <v>205465</v>
      </c>
    </row>
    <row r="475" spans="1:6">
      <c r="A475" s="1">
        <v>3</v>
      </c>
      <c r="B475" s="1">
        <v>114</v>
      </c>
      <c r="C475" s="1" t="s">
        <v>8</v>
      </c>
      <c r="D475" s="1">
        <f t="shared" si="8"/>
        <v>3</v>
      </c>
      <c r="E475" s="1">
        <f>E474+VLOOKUP(A475,数值设定!$B$3:$G$7,6,FALSE)</f>
        <v>8754</v>
      </c>
      <c r="F475" s="1">
        <f>F474+VLOOKUP(A475,数值设定!$B$9:$G$13,6,FALSE)</f>
        <v>209224</v>
      </c>
    </row>
    <row r="476" spans="1:6">
      <c r="A476" s="1">
        <v>3</v>
      </c>
      <c r="B476" s="1">
        <v>115</v>
      </c>
      <c r="C476" s="1" t="s">
        <v>8</v>
      </c>
      <c r="D476" s="1">
        <f t="shared" si="8"/>
        <v>3</v>
      </c>
      <c r="E476" s="1">
        <f>E475+VLOOKUP(A476,数值设定!$B$3:$G$7,6,FALSE)</f>
        <v>8884</v>
      </c>
      <c r="F476" s="1">
        <f>F475+VLOOKUP(A476,数值设定!$B$9:$G$13,6,FALSE)</f>
        <v>212983</v>
      </c>
    </row>
    <row r="477" spans="1:6">
      <c r="A477" s="1">
        <v>3</v>
      </c>
      <c r="B477" s="1">
        <v>116</v>
      </c>
      <c r="C477" s="1" t="s">
        <v>8</v>
      </c>
      <c r="D477" s="1">
        <f t="shared" si="8"/>
        <v>3</v>
      </c>
      <c r="E477" s="1">
        <f>E476+VLOOKUP(A477,数值设定!$B$3:$G$7,6,FALSE)</f>
        <v>9014</v>
      </c>
      <c r="F477" s="1">
        <f>F476+VLOOKUP(A477,数值设定!$B$9:$G$13,6,FALSE)</f>
        <v>216742</v>
      </c>
    </row>
    <row r="478" spans="1:6">
      <c r="A478" s="1">
        <v>3</v>
      </c>
      <c r="B478" s="1">
        <v>117</v>
      </c>
      <c r="C478" s="1" t="s">
        <v>8</v>
      </c>
      <c r="D478" s="1">
        <f t="shared" si="8"/>
        <v>3</v>
      </c>
      <c r="E478" s="1">
        <f>E477+VLOOKUP(A478,数值设定!$B$3:$G$7,6,FALSE)</f>
        <v>9144</v>
      </c>
      <c r="F478" s="1">
        <f>F477+VLOOKUP(A478,数值设定!$B$9:$G$13,6,FALSE)</f>
        <v>220501</v>
      </c>
    </row>
    <row r="479" spans="1:6">
      <c r="A479" s="1">
        <v>3</v>
      </c>
      <c r="B479" s="1">
        <v>118</v>
      </c>
      <c r="C479" s="1" t="s">
        <v>8</v>
      </c>
      <c r="D479" s="1">
        <f t="shared" si="8"/>
        <v>3</v>
      </c>
      <c r="E479" s="1">
        <f>E478+VLOOKUP(A479,数值设定!$B$3:$G$7,6,FALSE)</f>
        <v>9274</v>
      </c>
      <c r="F479" s="1">
        <f>F478+VLOOKUP(A479,数值设定!$B$9:$G$13,6,FALSE)</f>
        <v>224260</v>
      </c>
    </row>
    <row r="480" spans="1:6">
      <c r="A480" s="1">
        <v>3</v>
      </c>
      <c r="B480" s="1">
        <v>119</v>
      </c>
      <c r="C480" s="1" t="s">
        <v>8</v>
      </c>
      <c r="D480" s="1">
        <f t="shared" si="8"/>
        <v>3</v>
      </c>
      <c r="E480" s="1">
        <f>E479+VLOOKUP(A480,数值设定!$B$3:$G$7,6,FALSE)</f>
        <v>9404</v>
      </c>
      <c r="F480" s="1">
        <f>F479+VLOOKUP(A480,数值设定!$B$9:$G$13,6,FALSE)</f>
        <v>228019</v>
      </c>
    </row>
    <row r="481" spans="1:6">
      <c r="A481" s="1">
        <v>3</v>
      </c>
      <c r="B481" s="1">
        <v>120</v>
      </c>
      <c r="C481" s="1" t="s">
        <v>8</v>
      </c>
      <c r="D481" s="1">
        <f t="shared" si="8"/>
        <v>3</v>
      </c>
      <c r="E481" s="1">
        <f>E480+VLOOKUP(A481,数值设定!$B$3:$G$7,6,FALSE)</f>
        <v>9534</v>
      </c>
      <c r="F481" s="1">
        <f>F480+VLOOKUP(A481,数值设定!$B$9:$G$13,6,FALSE)</f>
        <v>231778</v>
      </c>
    </row>
    <row r="482" spans="1:6">
      <c r="A482" s="1">
        <v>3</v>
      </c>
      <c r="B482" s="1">
        <v>121</v>
      </c>
      <c r="C482" s="1" t="s">
        <v>8</v>
      </c>
      <c r="D482" s="1">
        <f t="shared" ref="D482:D541" si="9">A482</f>
        <v>3</v>
      </c>
      <c r="E482" s="1">
        <f>E481+VLOOKUP(A482,数值设定!$B$3:$I$7,7,FALSE)</f>
        <v>9677</v>
      </c>
      <c r="F482" s="1">
        <f>F481+VLOOKUP(A482,数值设定!$B$9:$I$13,7,FALSE)</f>
        <v>239503</v>
      </c>
    </row>
    <row r="483" spans="1:6">
      <c r="A483" s="1">
        <v>3</v>
      </c>
      <c r="B483" s="1">
        <v>122</v>
      </c>
      <c r="C483" s="1" t="s">
        <v>8</v>
      </c>
      <c r="D483" s="1">
        <f t="shared" si="9"/>
        <v>3</v>
      </c>
      <c r="E483" s="1">
        <f>E482+VLOOKUP(A483,数值设定!$B$3:$I$7,7,FALSE)</f>
        <v>9820</v>
      </c>
      <c r="F483" s="1">
        <f>F482+VLOOKUP(A483,数值设定!$B$9:$I$13,7,FALSE)</f>
        <v>247228</v>
      </c>
    </row>
    <row r="484" spans="1:6">
      <c r="A484" s="1">
        <v>3</v>
      </c>
      <c r="B484" s="1">
        <v>123</v>
      </c>
      <c r="C484" s="1" t="s">
        <v>8</v>
      </c>
      <c r="D484" s="1">
        <f t="shared" si="9"/>
        <v>3</v>
      </c>
      <c r="E484" s="1">
        <f>E483+VLOOKUP(A484,数值设定!$B$3:$I$7,7,FALSE)</f>
        <v>9963</v>
      </c>
      <c r="F484" s="1">
        <f>F483+VLOOKUP(A484,数值设定!$B$9:$I$13,7,FALSE)</f>
        <v>254953</v>
      </c>
    </row>
    <row r="485" spans="1:6">
      <c r="A485" s="1">
        <v>3</v>
      </c>
      <c r="B485" s="1">
        <v>124</v>
      </c>
      <c r="C485" s="1" t="s">
        <v>8</v>
      </c>
      <c r="D485" s="1">
        <f t="shared" si="9"/>
        <v>3</v>
      </c>
      <c r="E485" s="1">
        <f>E484+VLOOKUP(A485,数值设定!$B$3:$I$7,7,FALSE)</f>
        <v>10106</v>
      </c>
      <c r="F485" s="1">
        <f>F484+VLOOKUP(A485,数值设定!$B$9:$I$13,7,FALSE)</f>
        <v>262678</v>
      </c>
    </row>
    <row r="486" spans="1:6">
      <c r="A486" s="1">
        <v>3</v>
      </c>
      <c r="B486" s="1">
        <v>125</v>
      </c>
      <c r="C486" s="1" t="s">
        <v>8</v>
      </c>
      <c r="D486" s="1">
        <f t="shared" si="9"/>
        <v>3</v>
      </c>
      <c r="E486" s="1">
        <f>E485+VLOOKUP(A486,数值设定!$B$3:$I$7,7,FALSE)</f>
        <v>10249</v>
      </c>
      <c r="F486" s="1">
        <f>F485+VLOOKUP(A486,数值设定!$B$9:$I$13,7,FALSE)</f>
        <v>270403</v>
      </c>
    </row>
    <row r="487" spans="1:6">
      <c r="A487" s="1">
        <v>3</v>
      </c>
      <c r="B487" s="1">
        <v>126</v>
      </c>
      <c r="C487" s="1" t="s">
        <v>8</v>
      </c>
      <c r="D487" s="1">
        <f t="shared" si="9"/>
        <v>3</v>
      </c>
      <c r="E487" s="1">
        <f>E486+VLOOKUP(A487,数值设定!$B$3:$I$7,7,FALSE)</f>
        <v>10392</v>
      </c>
      <c r="F487" s="1">
        <f>F486+VLOOKUP(A487,数值设定!$B$9:$I$13,7,FALSE)</f>
        <v>278128</v>
      </c>
    </row>
    <row r="488" spans="1:6">
      <c r="A488" s="1">
        <v>3</v>
      </c>
      <c r="B488" s="1">
        <v>127</v>
      </c>
      <c r="C488" s="1" t="s">
        <v>8</v>
      </c>
      <c r="D488" s="1">
        <f t="shared" si="9"/>
        <v>3</v>
      </c>
      <c r="E488" s="1">
        <f>E487+VLOOKUP(A488,数值设定!$B$3:$I$7,7,FALSE)</f>
        <v>10535</v>
      </c>
      <c r="F488" s="1">
        <f>F487+VLOOKUP(A488,数值设定!$B$9:$I$13,7,FALSE)</f>
        <v>285853</v>
      </c>
    </row>
    <row r="489" spans="1:6">
      <c r="A489" s="1">
        <v>3</v>
      </c>
      <c r="B489" s="1">
        <v>128</v>
      </c>
      <c r="C489" s="1" t="s">
        <v>8</v>
      </c>
      <c r="D489" s="1">
        <f t="shared" si="9"/>
        <v>3</v>
      </c>
      <c r="E489" s="1">
        <f>E488+VLOOKUP(A489,数值设定!$B$3:$I$7,7,FALSE)</f>
        <v>10678</v>
      </c>
      <c r="F489" s="1">
        <f>F488+VLOOKUP(A489,数值设定!$B$9:$I$13,7,FALSE)</f>
        <v>293578</v>
      </c>
    </row>
    <row r="490" spans="1:6">
      <c r="A490" s="1">
        <v>3</v>
      </c>
      <c r="B490" s="1">
        <v>129</v>
      </c>
      <c r="C490" s="1" t="s">
        <v>8</v>
      </c>
      <c r="D490" s="1">
        <f t="shared" si="9"/>
        <v>3</v>
      </c>
      <c r="E490" s="1">
        <f>E489+VLOOKUP(A490,数值设定!$B$3:$I$7,7,FALSE)</f>
        <v>10821</v>
      </c>
      <c r="F490" s="1">
        <f>F489+VLOOKUP(A490,数值设定!$B$9:$I$13,7,FALSE)</f>
        <v>301303</v>
      </c>
    </row>
    <row r="491" spans="1:6">
      <c r="A491" s="1">
        <v>3</v>
      </c>
      <c r="B491" s="1">
        <v>130</v>
      </c>
      <c r="C491" s="1" t="s">
        <v>8</v>
      </c>
      <c r="D491" s="1">
        <f t="shared" si="9"/>
        <v>3</v>
      </c>
      <c r="E491" s="1">
        <f>E490+VLOOKUP(A491,数值设定!$B$3:$I$7,7,FALSE)</f>
        <v>10964</v>
      </c>
      <c r="F491" s="1">
        <f>F490+VLOOKUP(A491,数值设定!$B$9:$I$13,7,FALSE)</f>
        <v>309028</v>
      </c>
    </row>
    <row r="492" spans="1:6">
      <c r="A492" s="1">
        <v>3</v>
      </c>
      <c r="B492" s="1">
        <v>131</v>
      </c>
      <c r="C492" s="1" t="s">
        <v>8</v>
      </c>
      <c r="D492" s="1">
        <f t="shared" si="9"/>
        <v>3</v>
      </c>
      <c r="E492" s="1">
        <f>E491+VLOOKUP(A492,数值设定!$B$3:$I$7,7,FALSE)</f>
        <v>11107</v>
      </c>
      <c r="F492" s="1">
        <f>F491+VLOOKUP(A492,数值设定!$B$9:$I$13,7,FALSE)</f>
        <v>316753</v>
      </c>
    </row>
    <row r="493" spans="1:6">
      <c r="A493" s="1">
        <v>3</v>
      </c>
      <c r="B493" s="1">
        <v>132</v>
      </c>
      <c r="C493" s="1" t="s">
        <v>8</v>
      </c>
      <c r="D493" s="1">
        <f t="shared" si="9"/>
        <v>3</v>
      </c>
      <c r="E493" s="1">
        <f>E492+VLOOKUP(A493,数值设定!$B$3:$I$7,7,FALSE)</f>
        <v>11250</v>
      </c>
      <c r="F493" s="1">
        <f>F492+VLOOKUP(A493,数值设定!$B$9:$I$13,7,FALSE)</f>
        <v>324478</v>
      </c>
    </row>
    <row r="494" spans="1:6">
      <c r="A494" s="1">
        <v>3</v>
      </c>
      <c r="B494" s="1">
        <v>133</v>
      </c>
      <c r="C494" s="1" t="s">
        <v>8</v>
      </c>
      <c r="D494" s="1">
        <f t="shared" si="9"/>
        <v>3</v>
      </c>
      <c r="E494" s="1">
        <f>E493+VLOOKUP(A494,数值设定!$B$3:$I$7,7,FALSE)</f>
        <v>11393</v>
      </c>
      <c r="F494" s="1">
        <f>F493+VLOOKUP(A494,数值设定!$B$9:$I$13,7,FALSE)</f>
        <v>332203</v>
      </c>
    </row>
    <row r="495" spans="1:6">
      <c r="A495" s="1">
        <v>3</v>
      </c>
      <c r="B495" s="1">
        <v>134</v>
      </c>
      <c r="C495" s="1" t="s">
        <v>8</v>
      </c>
      <c r="D495" s="1">
        <f t="shared" si="9"/>
        <v>3</v>
      </c>
      <c r="E495" s="1">
        <f>E494+VLOOKUP(A495,数值设定!$B$3:$I$7,7,FALSE)</f>
        <v>11536</v>
      </c>
      <c r="F495" s="1">
        <f>F494+VLOOKUP(A495,数值设定!$B$9:$I$13,7,FALSE)</f>
        <v>339928</v>
      </c>
    </row>
    <row r="496" spans="1:6">
      <c r="A496" s="1">
        <v>3</v>
      </c>
      <c r="B496" s="1">
        <v>135</v>
      </c>
      <c r="C496" s="1" t="s">
        <v>8</v>
      </c>
      <c r="D496" s="1">
        <f t="shared" si="9"/>
        <v>3</v>
      </c>
      <c r="E496" s="1">
        <f>E495+VLOOKUP(A496,数值设定!$B$3:$I$7,7,FALSE)</f>
        <v>11679</v>
      </c>
      <c r="F496" s="1">
        <f>F495+VLOOKUP(A496,数值设定!$B$9:$I$13,7,FALSE)</f>
        <v>347653</v>
      </c>
    </row>
    <row r="497" spans="1:6">
      <c r="A497" s="1">
        <v>3</v>
      </c>
      <c r="B497" s="1">
        <v>136</v>
      </c>
      <c r="C497" s="1" t="s">
        <v>8</v>
      </c>
      <c r="D497" s="1">
        <f t="shared" si="9"/>
        <v>3</v>
      </c>
      <c r="E497" s="1">
        <f>E496+VLOOKUP(A497,数值设定!$B$3:$I$7,7,FALSE)</f>
        <v>11822</v>
      </c>
      <c r="F497" s="1">
        <f>F496+VLOOKUP(A497,数值设定!$B$9:$I$13,7,FALSE)</f>
        <v>355378</v>
      </c>
    </row>
    <row r="498" spans="1:6">
      <c r="A498" s="1">
        <v>3</v>
      </c>
      <c r="B498" s="1">
        <v>137</v>
      </c>
      <c r="C498" s="1" t="s">
        <v>8</v>
      </c>
      <c r="D498" s="1">
        <f t="shared" si="9"/>
        <v>3</v>
      </c>
      <c r="E498" s="1">
        <f>E497+VLOOKUP(A498,数值设定!$B$3:$I$7,7,FALSE)</f>
        <v>11965</v>
      </c>
      <c r="F498" s="1">
        <f>F497+VLOOKUP(A498,数值设定!$B$9:$I$13,7,FALSE)</f>
        <v>363103</v>
      </c>
    </row>
    <row r="499" spans="1:6">
      <c r="A499" s="1">
        <v>3</v>
      </c>
      <c r="B499" s="1">
        <v>138</v>
      </c>
      <c r="C499" s="1" t="s">
        <v>8</v>
      </c>
      <c r="D499" s="1">
        <f t="shared" si="9"/>
        <v>3</v>
      </c>
      <c r="E499" s="1">
        <f>E498+VLOOKUP(A499,数值设定!$B$3:$I$7,7,FALSE)</f>
        <v>12108</v>
      </c>
      <c r="F499" s="1">
        <f>F498+VLOOKUP(A499,数值设定!$B$9:$I$13,7,FALSE)</f>
        <v>370828</v>
      </c>
    </row>
    <row r="500" spans="1:6">
      <c r="A500" s="1">
        <v>3</v>
      </c>
      <c r="B500" s="1">
        <v>139</v>
      </c>
      <c r="C500" s="1" t="s">
        <v>8</v>
      </c>
      <c r="D500" s="1">
        <f t="shared" si="9"/>
        <v>3</v>
      </c>
      <c r="E500" s="1">
        <f>E499+VLOOKUP(A500,数值设定!$B$3:$I$7,7,FALSE)</f>
        <v>12251</v>
      </c>
      <c r="F500" s="1">
        <f>F499+VLOOKUP(A500,数值设定!$B$9:$I$13,7,FALSE)</f>
        <v>378553</v>
      </c>
    </row>
    <row r="501" spans="1:6">
      <c r="A501" s="1">
        <v>3</v>
      </c>
      <c r="B501" s="1">
        <v>140</v>
      </c>
      <c r="C501" s="1" t="s">
        <v>8</v>
      </c>
      <c r="D501" s="1">
        <f t="shared" si="9"/>
        <v>3</v>
      </c>
      <c r="E501" s="1">
        <f>E500+VLOOKUP(A501,数值设定!$B$3:$I$7,7,FALSE)</f>
        <v>12394</v>
      </c>
      <c r="F501" s="1">
        <f>F500+VLOOKUP(A501,数值设定!$B$9:$I$13,7,FALSE)</f>
        <v>386278</v>
      </c>
    </row>
    <row r="502" spans="1:6">
      <c r="A502" s="1">
        <v>3</v>
      </c>
      <c r="B502" s="1">
        <v>141</v>
      </c>
      <c r="C502" s="1" t="s">
        <v>8</v>
      </c>
      <c r="D502" s="1">
        <f t="shared" si="9"/>
        <v>3</v>
      </c>
      <c r="E502" s="1">
        <f>E501+VLOOKUP(A502,数值设定!$B$3:$I$7,7,FALSE)</f>
        <v>12537</v>
      </c>
      <c r="F502" s="1">
        <f>F501+VLOOKUP(A502,数值设定!$B$9:$I$13,7,FALSE)</f>
        <v>394003</v>
      </c>
    </row>
    <row r="503" spans="1:6">
      <c r="A503" s="1">
        <v>3</v>
      </c>
      <c r="B503" s="1">
        <v>142</v>
      </c>
      <c r="C503" s="1" t="s">
        <v>8</v>
      </c>
      <c r="D503" s="1">
        <f t="shared" si="9"/>
        <v>3</v>
      </c>
      <c r="E503" s="1">
        <f>E502+VLOOKUP(A503,数值设定!$B$3:$I$7,7,FALSE)</f>
        <v>12680</v>
      </c>
      <c r="F503" s="1">
        <f>F502+VLOOKUP(A503,数值设定!$B$9:$I$13,7,FALSE)</f>
        <v>401728</v>
      </c>
    </row>
    <row r="504" spans="1:6">
      <c r="A504" s="1">
        <v>3</v>
      </c>
      <c r="B504" s="1">
        <v>143</v>
      </c>
      <c r="C504" s="1" t="s">
        <v>8</v>
      </c>
      <c r="D504" s="1">
        <f t="shared" si="9"/>
        <v>3</v>
      </c>
      <c r="E504" s="1">
        <f>E503+VLOOKUP(A504,数值设定!$B$3:$I$7,7,FALSE)</f>
        <v>12823</v>
      </c>
      <c r="F504" s="1">
        <f>F503+VLOOKUP(A504,数值设定!$B$9:$I$13,7,FALSE)</f>
        <v>409453</v>
      </c>
    </row>
    <row r="505" spans="1:6">
      <c r="A505" s="1">
        <v>3</v>
      </c>
      <c r="B505" s="1">
        <v>144</v>
      </c>
      <c r="C505" s="1" t="s">
        <v>8</v>
      </c>
      <c r="D505" s="1">
        <f t="shared" si="9"/>
        <v>3</v>
      </c>
      <c r="E505" s="1">
        <f>E504+VLOOKUP(A505,数值设定!$B$3:$I$7,7,FALSE)</f>
        <v>12966</v>
      </c>
      <c r="F505" s="1">
        <f>F504+VLOOKUP(A505,数值设定!$B$9:$I$13,7,FALSE)</f>
        <v>417178</v>
      </c>
    </row>
    <row r="506" spans="1:6">
      <c r="A506" s="1">
        <v>3</v>
      </c>
      <c r="B506" s="1">
        <v>145</v>
      </c>
      <c r="C506" s="1" t="s">
        <v>8</v>
      </c>
      <c r="D506" s="1">
        <f t="shared" si="9"/>
        <v>3</v>
      </c>
      <c r="E506" s="1">
        <f>E505+VLOOKUP(A506,数值设定!$B$3:$I$7,7,FALSE)</f>
        <v>13109</v>
      </c>
      <c r="F506" s="1">
        <f>F505+VLOOKUP(A506,数值设定!$B$9:$I$13,7,FALSE)</f>
        <v>424903</v>
      </c>
    </row>
    <row r="507" spans="1:6">
      <c r="A507" s="1">
        <v>3</v>
      </c>
      <c r="B507" s="1">
        <v>146</v>
      </c>
      <c r="C507" s="1" t="s">
        <v>8</v>
      </c>
      <c r="D507" s="1">
        <f t="shared" si="9"/>
        <v>3</v>
      </c>
      <c r="E507" s="1">
        <f>E506+VLOOKUP(A507,数值设定!$B$3:$I$7,7,FALSE)</f>
        <v>13252</v>
      </c>
      <c r="F507" s="1">
        <f>F506+VLOOKUP(A507,数值设定!$B$9:$I$13,7,FALSE)</f>
        <v>432628</v>
      </c>
    </row>
    <row r="508" spans="1:6">
      <c r="A508" s="1">
        <v>3</v>
      </c>
      <c r="B508" s="1">
        <v>147</v>
      </c>
      <c r="C508" s="1" t="s">
        <v>8</v>
      </c>
      <c r="D508" s="1">
        <f t="shared" si="9"/>
        <v>3</v>
      </c>
      <c r="E508" s="1">
        <f>E507+VLOOKUP(A508,数值设定!$B$3:$I$7,7,FALSE)</f>
        <v>13395</v>
      </c>
      <c r="F508" s="1">
        <f>F507+VLOOKUP(A508,数值设定!$B$9:$I$13,7,FALSE)</f>
        <v>440353</v>
      </c>
    </row>
    <row r="509" spans="1:6">
      <c r="A509" s="1">
        <v>3</v>
      </c>
      <c r="B509" s="1">
        <v>148</v>
      </c>
      <c r="C509" s="1" t="s">
        <v>8</v>
      </c>
      <c r="D509" s="1">
        <f t="shared" si="9"/>
        <v>3</v>
      </c>
      <c r="E509" s="1">
        <f>E508+VLOOKUP(A509,数值设定!$B$3:$I$7,7,FALSE)</f>
        <v>13538</v>
      </c>
      <c r="F509" s="1">
        <f>F508+VLOOKUP(A509,数值设定!$B$9:$I$13,7,FALSE)</f>
        <v>448078</v>
      </c>
    </row>
    <row r="510" spans="1:6">
      <c r="A510" s="1">
        <v>3</v>
      </c>
      <c r="B510" s="1">
        <v>149</v>
      </c>
      <c r="C510" s="1" t="s">
        <v>8</v>
      </c>
      <c r="D510" s="1">
        <f t="shared" si="9"/>
        <v>3</v>
      </c>
      <c r="E510" s="1">
        <f>E509+VLOOKUP(A510,数值设定!$B$3:$I$7,7,FALSE)</f>
        <v>13681</v>
      </c>
      <c r="F510" s="1">
        <f>F509+VLOOKUP(A510,数值设定!$B$9:$I$13,7,FALSE)</f>
        <v>455803</v>
      </c>
    </row>
    <row r="511" spans="1:6">
      <c r="A511" s="1">
        <v>3</v>
      </c>
      <c r="B511" s="1">
        <v>150</v>
      </c>
      <c r="C511" s="1" t="s">
        <v>8</v>
      </c>
      <c r="D511" s="1">
        <f t="shared" si="9"/>
        <v>3</v>
      </c>
      <c r="E511" s="1">
        <f>E510+VLOOKUP(A511,数值设定!$B$3:$I$7,7,FALSE)</f>
        <v>13824</v>
      </c>
      <c r="F511" s="1">
        <f>F510+VLOOKUP(A511,数值设定!$B$9:$I$13,7,FALSE)</f>
        <v>463528</v>
      </c>
    </row>
    <row r="512" spans="1:6">
      <c r="A512" s="1">
        <v>3</v>
      </c>
      <c r="B512" s="1">
        <v>151</v>
      </c>
      <c r="C512" s="1" t="s">
        <v>8</v>
      </c>
      <c r="D512" s="1">
        <f t="shared" si="9"/>
        <v>3</v>
      </c>
      <c r="E512" s="1">
        <f>E511+VLOOKUP(A512,数值设定!$B$3:$I$7,8,FALSE)</f>
        <v>13985</v>
      </c>
      <c r="F512" s="1">
        <f>F511+VLOOKUP(A512,数值设定!$B$9:$I$13,8,FALSE)</f>
        <v>478978</v>
      </c>
    </row>
    <row r="513" spans="1:6">
      <c r="A513" s="1">
        <v>3</v>
      </c>
      <c r="B513" s="1">
        <v>152</v>
      </c>
      <c r="C513" s="1" t="s">
        <v>8</v>
      </c>
      <c r="D513" s="1">
        <f t="shared" si="9"/>
        <v>3</v>
      </c>
      <c r="E513" s="1">
        <f>E512+VLOOKUP(A513,数值设定!$B$3:$I$7,8,FALSE)</f>
        <v>14146</v>
      </c>
      <c r="F513" s="1">
        <f>F512+VLOOKUP(A513,数值设定!$B$9:$I$13,8,FALSE)</f>
        <v>494428</v>
      </c>
    </row>
    <row r="514" spans="1:6">
      <c r="A514" s="1">
        <v>3</v>
      </c>
      <c r="B514" s="1">
        <v>153</v>
      </c>
      <c r="C514" s="1" t="s">
        <v>8</v>
      </c>
      <c r="D514" s="1">
        <f t="shared" si="9"/>
        <v>3</v>
      </c>
      <c r="E514" s="1">
        <f>E513+VLOOKUP(A514,数值设定!$B$3:$I$7,8,FALSE)</f>
        <v>14307</v>
      </c>
      <c r="F514" s="1">
        <f>F513+VLOOKUP(A514,数值设定!$B$9:$I$13,8,FALSE)</f>
        <v>509878</v>
      </c>
    </row>
    <row r="515" spans="1:6">
      <c r="A515" s="1">
        <v>3</v>
      </c>
      <c r="B515" s="1">
        <v>154</v>
      </c>
      <c r="C515" s="1" t="s">
        <v>8</v>
      </c>
      <c r="D515" s="1">
        <f t="shared" si="9"/>
        <v>3</v>
      </c>
      <c r="E515" s="1">
        <f>E514+VLOOKUP(A515,数值设定!$B$3:$I$7,8,FALSE)</f>
        <v>14468</v>
      </c>
      <c r="F515" s="1">
        <f>F514+VLOOKUP(A515,数值设定!$B$9:$I$13,8,FALSE)</f>
        <v>525328</v>
      </c>
    </row>
    <row r="516" spans="1:6">
      <c r="A516" s="1">
        <v>3</v>
      </c>
      <c r="B516" s="1">
        <v>155</v>
      </c>
      <c r="C516" s="1" t="s">
        <v>8</v>
      </c>
      <c r="D516" s="1">
        <f t="shared" si="9"/>
        <v>3</v>
      </c>
      <c r="E516" s="1">
        <f>E515+VLOOKUP(A516,数值设定!$B$3:$I$7,8,FALSE)</f>
        <v>14629</v>
      </c>
      <c r="F516" s="1">
        <f>F515+VLOOKUP(A516,数值设定!$B$9:$I$13,8,FALSE)</f>
        <v>540778</v>
      </c>
    </row>
    <row r="517" spans="1:6">
      <c r="A517" s="1">
        <v>3</v>
      </c>
      <c r="B517" s="1">
        <v>156</v>
      </c>
      <c r="C517" s="1" t="s">
        <v>8</v>
      </c>
      <c r="D517" s="1">
        <f t="shared" si="9"/>
        <v>3</v>
      </c>
      <c r="E517" s="1">
        <f>E516+VLOOKUP(A517,数值设定!$B$3:$I$7,8,FALSE)</f>
        <v>14790</v>
      </c>
      <c r="F517" s="1">
        <f>F516+VLOOKUP(A517,数值设定!$B$9:$I$13,8,FALSE)</f>
        <v>556228</v>
      </c>
    </row>
    <row r="518" spans="1:6">
      <c r="A518" s="1">
        <v>3</v>
      </c>
      <c r="B518" s="1">
        <v>157</v>
      </c>
      <c r="C518" s="1" t="s">
        <v>8</v>
      </c>
      <c r="D518" s="1">
        <f t="shared" si="9"/>
        <v>3</v>
      </c>
      <c r="E518" s="1">
        <f>E517+VLOOKUP(A518,数值设定!$B$3:$I$7,8,FALSE)</f>
        <v>14951</v>
      </c>
      <c r="F518" s="1">
        <f>F517+VLOOKUP(A518,数值设定!$B$9:$I$13,8,FALSE)</f>
        <v>571678</v>
      </c>
    </row>
    <row r="519" spans="1:6">
      <c r="A519" s="1">
        <v>3</v>
      </c>
      <c r="B519" s="1">
        <v>158</v>
      </c>
      <c r="C519" s="1" t="s">
        <v>8</v>
      </c>
      <c r="D519" s="1">
        <f t="shared" si="9"/>
        <v>3</v>
      </c>
      <c r="E519" s="1">
        <f>E518+VLOOKUP(A519,数值设定!$B$3:$I$7,8,FALSE)</f>
        <v>15112</v>
      </c>
      <c r="F519" s="1">
        <f>F518+VLOOKUP(A519,数值设定!$B$9:$I$13,8,FALSE)</f>
        <v>587128</v>
      </c>
    </row>
    <row r="520" spans="1:6">
      <c r="A520" s="1">
        <v>3</v>
      </c>
      <c r="B520" s="1">
        <v>159</v>
      </c>
      <c r="C520" s="1" t="s">
        <v>8</v>
      </c>
      <c r="D520" s="1">
        <f t="shared" si="9"/>
        <v>3</v>
      </c>
      <c r="E520" s="1">
        <f>E519+VLOOKUP(A520,数值设定!$B$3:$I$7,8,FALSE)</f>
        <v>15273</v>
      </c>
      <c r="F520" s="1">
        <f>F519+VLOOKUP(A520,数值设定!$B$9:$I$13,8,FALSE)</f>
        <v>602578</v>
      </c>
    </row>
    <row r="521" spans="1:6">
      <c r="A521" s="1">
        <v>3</v>
      </c>
      <c r="B521" s="1">
        <v>160</v>
      </c>
      <c r="C521" s="1" t="s">
        <v>8</v>
      </c>
      <c r="D521" s="1">
        <f t="shared" si="9"/>
        <v>3</v>
      </c>
      <c r="E521" s="1">
        <f>E520+VLOOKUP(A521,数值设定!$B$3:$I$7,8,FALSE)</f>
        <v>15434</v>
      </c>
      <c r="F521" s="1">
        <f>F520+VLOOKUP(A521,数值设定!$B$9:$I$13,8,FALSE)</f>
        <v>618028</v>
      </c>
    </row>
    <row r="522" spans="1:6">
      <c r="A522" s="1">
        <v>3</v>
      </c>
      <c r="B522" s="1">
        <v>161</v>
      </c>
      <c r="C522" s="1" t="s">
        <v>8</v>
      </c>
      <c r="D522" s="1">
        <f t="shared" si="9"/>
        <v>3</v>
      </c>
      <c r="E522" s="1">
        <f>E521+VLOOKUP(A522,数值设定!$B$3:$I$7,8,FALSE)</f>
        <v>15595</v>
      </c>
      <c r="F522" s="1">
        <f>F521+VLOOKUP(A522,数值设定!$B$9:$I$13,8,FALSE)</f>
        <v>633478</v>
      </c>
    </row>
    <row r="523" spans="1:6">
      <c r="A523" s="1">
        <v>3</v>
      </c>
      <c r="B523" s="1">
        <v>162</v>
      </c>
      <c r="C523" s="1" t="s">
        <v>8</v>
      </c>
      <c r="D523" s="1">
        <f t="shared" si="9"/>
        <v>3</v>
      </c>
      <c r="E523" s="1">
        <f>E522+VLOOKUP(A523,数值设定!$B$3:$I$7,8,FALSE)</f>
        <v>15756</v>
      </c>
      <c r="F523" s="1">
        <f>F522+VLOOKUP(A523,数值设定!$B$9:$I$13,8,FALSE)</f>
        <v>648928</v>
      </c>
    </row>
    <row r="524" spans="1:6">
      <c r="A524" s="1">
        <v>3</v>
      </c>
      <c r="B524" s="1">
        <v>163</v>
      </c>
      <c r="C524" s="1" t="s">
        <v>8</v>
      </c>
      <c r="D524" s="1">
        <f t="shared" si="9"/>
        <v>3</v>
      </c>
      <c r="E524" s="1">
        <f>E523+VLOOKUP(A524,数值设定!$B$3:$I$7,8,FALSE)</f>
        <v>15917</v>
      </c>
      <c r="F524" s="1">
        <f>F523+VLOOKUP(A524,数值设定!$B$9:$I$13,8,FALSE)</f>
        <v>664378</v>
      </c>
    </row>
    <row r="525" spans="1:6">
      <c r="A525" s="1">
        <v>3</v>
      </c>
      <c r="B525" s="1">
        <v>164</v>
      </c>
      <c r="C525" s="1" t="s">
        <v>8</v>
      </c>
      <c r="D525" s="1">
        <f t="shared" si="9"/>
        <v>3</v>
      </c>
      <c r="E525" s="1">
        <f>E524+VLOOKUP(A525,数值设定!$B$3:$I$7,8,FALSE)</f>
        <v>16078</v>
      </c>
      <c r="F525" s="1">
        <f>F524+VLOOKUP(A525,数值设定!$B$9:$I$13,8,FALSE)</f>
        <v>679828</v>
      </c>
    </row>
    <row r="526" spans="1:6">
      <c r="A526" s="1">
        <v>3</v>
      </c>
      <c r="B526" s="1">
        <v>165</v>
      </c>
      <c r="C526" s="1" t="s">
        <v>8</v>
      </c>
      <c r="D526" s="1">
        <f t="shared" si="9"/>
        <v>3</v>
      </c>
      <c r="E526" s="1">
        <f>E525+VLOOKUP(A526,数值设定!$B$3:$I$7,8,FALSE)</f>
        <v>16239</v>
      </c>
      <c r="F526" s="1">
        <f>F525+VLOOKUP(A526,数值设定!$B$9:$I$13,8,FALSE)</f>
        <v>695278</v>
      </c>
    </row>
    <row r="527" spans="1:6">
      <c r="A527" s="1">
        <v>3</v>
      </c>
      <c r="B527" s="1">
        <v>166</v>
      </c>
      <c r="C527" s="1" t="s">
        <v>8</v>
      </c>
      <c r="D527" s="1">
        <f t="shared" si="9"/>
        <v>3</v>
      </c>
      <c r="E527" s="1">
        <f>E526+VLOOKUP(A527,数值设定!$B$3:$I$7,8,FALSE)</f>
        <v>16400</v>
      </c>
      <c r="F527" s="1">
        <f>F526+VLOOKUP(A527,数值设定!$B$9:$I$13,8,FALSE)</f>
        <v>710728</v>
      </c>
    </row>
    <row r="528" spans="1:6">
      <c r="A528" s="1">
        <v>3</v>
      </c>
      <c r="B528" s="1">
        <v>167</v>
      </c>
      <c r="C528" s="1" t="s">
        <v>8</v>
      </c>
      <c r="D528" s="1">
        <f t="shared" si="9"/>
        <v>3</v>
      </c>
      <c r="E528" s="1">
        <f>E527+VLOOKUP(A528,数值设定!$B$3:$I$7,8,FALSE)</f>
        <v>16561</v>
      </c>
      <c r="F528" s="1">
        <f>F527+VLOOKUP(A528,数值设定!$B$9:$I$13,8,FALSE)</f>
        <v>726178</v>
      </c>
    </row>
    <row r="529" spans="1:6">
      <c r="A529" s="1">
        <v>3</v>
      </c>
      <c r="B529" s="1">
        <v>168</v>
      </c>
      <c r="C529" s="1" t="s">
        <v>8</v>
      </c>
      <c r="D529" s="1">
        <f t="shared" si="9"/>
        <v>3</v>
      </c>
      <c r="E529" s="1">
        <f>E528+VLOOKUP(A529,数值设定!$B$3:$I$7,8,FALSE)</f>
        <v>16722</v>
      </c>
      <c r="F529" s="1">
        <f>F528+VLOOKUP(A529,数值设定!$B$9:$I$13,8,FALSE)</f>
        <v>741628</v>
      </c>
    </row>
    <row r="530" spans="1:6">
      <c r="A530" s="1">
        <v>3</v>
      </c>
      <c r="B530" s="1">
        <v>169</v>
      </c>
      <c r="C530" s="1" t="s">
        <v>8</v>
      </c>
      <c r="D530" s="1">
        <f t="shared" si="9"/>
        <v>3</v>
      </c>
      <c r="E530" s="1">
        <f>E529+VLOOKUP(A530,数值设定!$B$3:$I$7,8,FALSE)</f>
        <v>16883</v>
      </c>
      <c r="F530" s="1">
        <f>F529+VLOOKUP(A530,数值设定!$B$9:$I$13,8,FALSE)</f>
        <v>757078</v>
      </c>
    </row>
    <row r="531" spans="1:6">
      <c r="A531" s="1">
        <v>3</v>
      </c>
      <c r="B531" s="1">
        <v>170</v>
      </c>
      <c r="C531" s="1" t="s">
        <v>8</v>
      </c>
      <c r="D531" s="1">
        <f t="shared" si="9"/>
        <v>3</v>
      </c>
      <c r="E531" s="1">
        <f>E530+VLOOKUP(A531,数值设定!$B$3:$I$7,8,FALSE)</f>
        <v>17044</v>
      </c>
      <c r="F531" s="1">
        <f>F530+VLOOKUP(A531,数值设定!$B$9:$I$13,8,FALSE)</f>
        <v>772528</v>
      </c>
    </row>
    <row r="532" spans="1:6">
      <c r="A532" s="1">
        <v>3</v>
      </c>
      <c r="B532" s="1">
        <v>171</v>
      </c>
      <c r="C532" s="1" t="s">
        <v>8</v>
      </c>
      <c r="D532" s="1">
        <f t="shared" si="9"/>
        <v>3</v>
      </c>
      <c r="E532" s="1">
        <f>E531+VLOOKUP(A532,数值设定!$B$3:$I$7,8,FALSE)</f>
        <v>17205</v>
      </c>
      <c r="F532" s="1">
        <f>F531+VLOOKUP(A532,数值设定!$B$9:$I$13,8,FALSE)</f>
        <v>787978</v>
      </c>
    </row>
    <row r="533" spans="1:6">
      <c r="A533" s="1">
        <v>3</v>
      </c>
      <c r="B533" s="1">
        <v>172</v>
      </c>
      <c r="C533" s="1" t="s">
        <v>8</v>
      </c>
      <c r="D533" s="1">
        <f t="shared" si="9"/>
        <v>3</v>
      </c>
      <c r="E533" s="1">
        <f>E532+VLOOKUP(A533,数值设定!$B$3:$I$7,8,FALSE)</f>
        <v>17366</v>
      </c>
      <c r="F533" s="1">
        <f>F532+VLOOKUP(A533,数值设定!$B$9:$I$13,8,FALSE)</f>
        <v>803428</v>
      </c>
    </row>
    <row r="534" spans="1:6">
      <c r="A534" s="1">
        <v>3</v>
      </c>
      <c r="B534" s="1">
        <v>173</v>
      </c>
      <c r="C534" s="1" t="s">
        <v>8</v>
      </c>
      <c r="D534" s="1">
        <f t="shared" si="9"/>
        <v>3</v>
      </c>
      <c r="E534" s="1">
        <f>E533+VLOOKUP(A534,数值设定!$B$3:$I$7,8,FALSE)</f>
        <v>17527</v>
      </c>
      <c r="F534" s="1">
        <f>F533+VLOOKUP(A534,数值设定!$B$9:$I$13,8,FALSE)</f>
        <v>818878</v>
      </c>
    </row>
    <row r="535" spans="1:6">
      <c r="A535" s="1">
        <v>3</v>
      </c>
      <c r="B535" s="1">
        <v>174</v>
      </c>
      <c r="C535" s="1" t="s">
        <v>8</v>
      </c>
      <c r="D535" s="1">
        <f t="shared" si="9"/>
        <v>3</v>
      </c>
      <c r="E535" s="1">
        <f>E534+VLOOKUP(A535,数值设定!$B$3:$I$7,8,FALSE)</f>
        <v>17688</v>
      </c>
      <c r="F535" s="1">
        <f>F534+VLOOKUP(A535,数值设定!$B$9:$I$13,8,FALSE)</f>
        <v>834328</v>
      </c>
    </row>
    <row r="536" spans="1:6">
      <c r="A536" s="1">
        <v>3</v>
      </c>
      <c r="B536" s="1">
        <v>175</v>
      </c>
      <c r="C536" s="1" t="s">
        <v>8</v>
      </c>
      <c r="D536" s="1">
        <f t="shared" si="9"/>
        <v>3</v>
      </c>
      <c r="E536" s="1">
        <f>E535+VLOOKUP(A536,数值设定!$B$3:$I$7,8,FALSE)</f>
        <v>17849</v>
      </c>
      <c r="F536" s="1">
        <f>F535+VLOOKUP(A536,数值设定!$B$9:$I$13,8,FALSE)</f>
        <v>849778</v>
      </c>
    </row>
    <row r="537" spans="1:6">
      <c r="A537" s="1">
        <v>3</v>
      </c>
      <c r="B537" s="1">
        <v>176</v>
      </c>
      <c r="C537" s="1" t="s">
        <v>8</v>
      </c>
      <c r="D537" s="1">
        <f t="shared" si="9"/>
        <v>3</v>
      </c>
      <c r="E537" s="1">
        <f>E536+VLOOKUP(A537,数值设定!$B$3:$I$7,8,FALSE)</f>
        <v>18010</v>
      </c>
      <c r="F537" s="1">
        <f>F536+VLOOKUP(A537,数值设定!$B$9:$I$13,8,FALSE)</f>
        <v>865228</v>
      </c>
    </row>
    <row r="538" spans="1:6">
      <c r="A538" s="1">
        <v>3</v>
      </c>
      <c r="B538" s="1">
        <v>177</v>
      </c>
      <c r="C538" s="1" t="s">
        <v>8</v>
      </c>
      <c r="D538" s="1">
        <f t="shared" si="9"/>
        <v>3</v>
      </c>
      <c r="E538" s="1">
        <f>E537+VLOOKUP(A538,数值设定!$B$3:$I$7,8,FALSE)</f>
        <v>18171</v>
      </c>
      <c r="F538" s="1">
        <f>F537+VLOOKUP(A538,数值设定!$B$9:$I$13,8,FALSE)</f>
        <v>880678</v>
      </c>
    </row>
    <row r="539" spans="1:6">
      <c r="A539" s="1">
        <v>3</v>
      </c>
      <c r="B539" s="1">
        <v>178</v>
      </c>
      <c r="C539" s="1" t="s">
        <v>8</v>
      </c>
      <c r="D539" s="1">
        <f t="shared" si="9"/>
        <v>3</v>
      </c>
      <c r="E539" s="1">
        <f>E538+VLOOKUP(A539,数值设定!$B$3:$I$7,8,FALSE)</f>
        <v>18332</v>
      </c>
      <c r="F539" s="1">
        <f>F538+VLOOKUP(A539,数值设定!$B$9:$I$13,8,FALSE)</f>
        <v>896128</v>
      </c>
    </row>
    <row r="540" spans="1:6">
      <c r="A540" s="1">
        <v>3</v>
      </c>
      <c r="B540" s="1">
        <v>179</v>
      </c>
      <c r="C540" s="1" t="s">
        <v>8</v>
      </c>
      <c r="D540" s="1">
        <f t="shared" si="9"/>
        <v>3</v>
      </c>
      <c r="E540" s="1">
        <f>E539+VLOOKUP(A540,数值设定!$B$3:$I$7,8,FALSE)</f>
        <v>18493</v>
      </c>
      <c r="F540" s="1">
        <f>F539+VLOOKUP(A540,数值设定!$B$9:$I$13,8,FALSE)</f>
        <v>911578</v>
      </c>
    </row>
    <row r="541" spans="1:6">
      <c r="A541" s="1">
        <v>3</v>
      </c>
      <c r="B541" s="1">
        <v>180</v>
      </c>
      <c r="C541" s="1" t="s">
        <v>8</v>
      </c>
      <c r="D541" s="1">
        <f t="shared" si="9"/>
        <v>3</v>
      </c>
      <c r="E541" s="1">
        <f>E540+VLOOKUP(A541,数值设定!$B$3:$I$7,8,FALSE)</f>
        <v>18654</v>
      </c>
      <c r="F541" s="1">
        <f>F540+VLOOKUP(A541,数值设定!$B$9:$I$13,8,FALSE)</f>
        <v>927028</v>
      </c>
    </row>
    <row r="542" spans="1:6">
      <c r="A542" s="1">
        <v>4</v>
      </c>
      <c r="B542" s="1">
        <v>1</v>
      </c>
      <c r="C542" s="1" t="s">
        <v>9</v>
      </c>
      <c r="D542" s="1">
        <f t="shared" si="8"/>
        <v>4</v>
      </c>
      <c r="E542" s="1">
        <f>VLOOKUP(A542,数值设定!$B$3:$G$7,2,FALSE)</f>
        <v>206</v>
      </c>
      <c r="F542" s="1">
        <f>VLOOKUP(A542,数值设定!$B$9:$G$13,2,FALSE)</f>
        <v>804</v>
      </c>
    </row>
    <row r="543" spans="1:6">
      <c r="A543" s="1">
        <v>4</v>
      </c>
      <c r="B543" s="1">
        <v>2</v>
      </c>
      <c r="C543" s="1" t="s">
        <v>9</v>
      </c>
      <c r="D543" s="1">
        <f t="shared" si="8"/>
        <v>4</v>
      </c>
      <c r="E543" s="1">
        <f>E542+VLOOKUP(A543,数值设定!$B$3:$G$7,3,FALSE)</f>
        <v>237</v>
      </c>
      <c r="F543" s="1">
        <f>F542+VLOOKUP(A543,数值设定!$B$9:$G$13,3,FALSE)</f>
        <v>1348</v>
      </c>
    </row>
    <row r="544" spans="1:6">
      <c r="A544" s="1">
        <v>4</v>
      </c>
      <c r="B544" s="1">
        <v>3</v>
      </c>
      <c r="C544" s="1" t="s">
        <v>9</v>
      </c>
      <c r="D544" s="1">
        <f t="shared" si="8"/>
        <v>4</v>
      </c>
      <c r="E544" s="1">
        <f>E543+VLOOKUP(A544,数值设定!$B$3:$G$7,3,FALSE)</f>
        <v>268</v>
      </c>
      <c r="F544" s="1">
        <f>F543+VLOOKUP(A544,数值设定!$B$9:$G$13,3,FALSE)</f>
        <v>1892</v>
      </c>
    </row>
    <row r="545" spans="1:6">
      <c r="A545" s="1">
        <v>4</v>
      </c>
      <c r="B545" s="1">
        <v>4</v>
      </c>
      <c r="C545" s="1" t="s">
        <v>9</v>
      </c>
      <c r="D545" s="1">
        <f t="shared" si="8"/>
        <v>4</v>
      </c>
      <c r="E545" s="1">
        <f>E544+VLOOKUP(A545,数值设定!$B$3:$G$7,3,FALSE)</f>
        <v>299</v>
      </c>
      <c r="F545" s="1">
        <f>F544+VLOOKUP(A545,数值设定!$B$9:$G$13,3,FALSE)</f>
        <v>2436</v>
      </c>
    </row>
    <row r="546" spans="1:6">
      <c r="A546" s="1">
        <v>4</v>
      </c>
      <c r="B546" s="1">
        <v>5</v>
      </c>
      <c r="C546" s="1" t="s">
        <v>9</v>
      </c>
      <c r="D546" s="1">
        <f t="shared" si="8"/>
        <v>4</v>
      </c>
      <c r="E546" s="1">
        <f>E545+VLOOKUP(A546,数值设定!$B$3:$G$7,3,FALSE)</f>
        <v>330</v>
      </c>
      <c r="F546" s="1">
        <f>F545+VLOOKUP(A546,数值设定!$B$9:$G$13,3,FALSE)</f>
        <v>2980</v>
      </c>
    </row>
    <row r="547" spans="1:6">
      <c r="A547" s="1">
        <v>4</v>
      </c>
      <c r="B547" s="1">
        <v>6</v>
      </c>
      <c r="C547" s="1" t="s">
        <v>9</v>
      </c>
      <c r="D547" s="1">
        <f t="shared" si="8"/>
        <v>4</v>
      </c>
      <c r="E547" s="1">
        <f>E546+VLOOKUP(A547,数值设定!$B$3:$G$7,3,FALSE)</f>
        <v>361</v>
      </c>
      <c r="F547" s="1">
        <f>F546+VLOOKUP(A547,数值设定!$B$9:$G$13,3,FALSE)</f>
        <v>3524</v>
      </c>
    </row>
    <row r="548" spans="1:6">
      <c r="A548" s="1">
        <v>4</v>
      </c>
      <c r="B548" s="1">
        <v>7</v>
      </c>
      <c r="C548" s="1" t="s">
        <v>9</v>
      </c>
      <c r="D548" s="1">
        <f t="shared" si="8"/>
        <v>4</v>
      </c>
      <c r="E548" s="1">
        <f>E547+VLOOKUP(A548,数值设定!$B$3:$G$7,3,FALSE)</f>
        <v>392</v>
      </c>
      <c r="F548" s="1">
        <f>F547+VLOOKUP(A548,数值设定!$B$9:$G$13,3,FALSE)</f>
        <v>4068</v>
      </c>
    </row>
    <row r="549" spans="1:6">
      <c r="A549" s="1">
        <v>4</v>
      </c>
      <c r="B549" s="1">
        <v>8</v>
      </c>
      <c r="C549" s="1" t="s">
        <v>9</v>
      </c>
      <c r="D549" s="1">
        <f t="shared" si="8"/>
        <v>4</v>
      </c>
      <c r="E549" s="1">
        <f>E548+VLOOKUP(A549,数值设定!$B$3:$G$7,3,FALSE)</f>
        <v>423</v>
      </c>
      <c r="F549" s="1">
        <f>F548+VLOOKUP(A549,数值设定!$B$9:$G$13,3,FALSE)</f>
        <v>4612</v>
      </c>
    </row>
    <row r="550" spans="1:6">
      <c r="A550" s="1">
        <v>4</v>
      </c>
      <c r="B550" s="1">
        <v>9</v>
      </c>
      <c r="C550" s="1" t="s">
        <v>9</v>
      </c>
      <c r="D550" s="1">
        <f t="shared" si="8"/>
        <v>4</v>
      </c>
      <c r="E550" s="1">
        <f>E549+VLOOKUP(A550,数值设定!$B$3:$G$7,3,FALSE)</f>
        <v>454</v>
      </c>
      <c r="F550" s="1">
        <f>F549+VLOOKUP(A550,数值设定!$B$9:$G$13,3,FALSE)</f>
        <v>5156</v>
      </c>
    </row>
    <row r="551" spans="1:6">
      <c r="A551" s="1">
        <v>4</v>
      </c>
      <c r="B551" s="1">
        <v>10</v>
      </c>
      <c r="C551" s="1" t="s">
        <v>9</v>
      </c>
      <c r="D551" s="1">
        <f t="shared" si="8"/>
        <v>4</v>
      </c>
      <c r="E551" s="1">
        <f>E550+VLOOKUP(A551,数值设定!$B$3:$G$7,3,FALSE)</f>
        <v>485</v>
      </c>
      <c r="F551" s="1">
        <f>F550+VLOOKUP(A551,数值设定!$B$9:$G$13,3,FALSE)</f>
        <v>5700</v>
      </c>
    </row>
    <row r="552" spans="1:6">
      <c r="A552" s="1">
        <v>4</v>
      </c>
      <c r="B552" s="1">
        <v>11</v>
      </c>
      <c r="C552" s="1" t="s">
        <v>9</v>
      </c>
      <c r="D552" s="1">
        <f t="shared" si="8"/>
        <v>4</v>
      </c>
      <c r="E552" s="1">
        <f>E551+VLOOKUP(A552,数值设定!$B$3:$G$7,3,FALSE)</f>
        <v>516</v>
      </c>
      <c r="F552" s="1">
        <f>F551+VLOOKUP(A552,数值设定!$B$9:$G$13,3,FALSE)</f>
        <v>6244</v>
      </c>
    </row>
    <row r="553" spans="1:6">
      <c r="A553" s="1">
        <v>4</v>
      </c>
      <c r="B553" s="1">
        <v>12</v>
      </c>
      <c r="C553" s="1" t="s">
        <v>9</v>
      </c>
      <c r="D553" s="1">
        <f t="shared" si="8"/>
        <v>4</v>
      </c>
      <c r="E553" s="1">
        <f>E552+VLOOKUP(A553,数值设定!$B$3:$G$7,3,FALSE)</f>
        <v>547</v>
      </c>
      <c r="F553" s="1">
        <f>F552+VLOOKUP(A553,数值设定!$B$9:$G$13,3,FALSE)</f>
        <v>6788</v>
      </c>
    </row>
    <row r="554" spans="1:6">
      <c r="A554" s="1">
        <v>4</v>
      </c>
      <c r="B554" s="1">
        <v>13</v>
      </c>
      <c r="C554" s="1" t="s">
        <v>9</v>
      </c>
      <c r="D554" s="1">
        <f t="shared" si="8"/>
        <v>4</v>
      </c>
      <c r="E554" s="1">
        <f>E553+VLOOKUP(A554,数值设定!$B$3:$G$7,3,FALSE)</f>
        <v>578</v>
      </c>
      <c r="F554" s="1">
        <f>F553+VLOOKUP(A554,数值设定!$B$9:$G$13,3,FALSE)</f>
        <v>7332</v>
      </c>
    </row>
    <row r="555" spans="1:6">
      <c r="A555" s="1">
        <v>4</v>
      </c>
      <c r="B555" s="1">
        <v>14</v>
      </c>
      <c r="C555" s="1" t="s">
        <v>9</v>
      </c>
      <c r="D555" s="1">
        <f t="shared" si="8"/>
        <v>4</v>
      </c>
      <c r="E555" s="1">
        <f>E554+VLOOKUP(A555,数值设定!$B$3:$G$7,3,FALSE)</f>
        <v>609</v>
      </c>
      <c r="F555" s="1">
        <f>F554+VLOOKUP(A555,数值设定!$B$9:$G$13,3,FALSE)</f>
        <v>7876</v>
      </c>
    </row>
    <row r="556" spans="1:6">
      <c r="A556" s="1">
        <v>4</v>
      </c>
      <c r="B556" s="1">
        <v>15</v>
      </c>
      <c r="C556" s="1" t="s">
        <v>9</v>
      </c>
      <c r="D556" s="1">
        <f t="shared" si="8"/>
        <v>4</v>
      </c>
      <c r="E556" s="1">
        <f>E555+VLOOKUP(A556,数值设定!$B$3:$G$7,3,FALSE)</f>
        <v>640</v>
      </c>
      <c r="F556" s="1">
        <f>F555+VLOOKUP(A556,数值设定!$B$9:$G$13,3,FALSE)</f>
        <v>8420</v>
      </c>
    </row>
    <row r="557" spans="1:6">
      <c r="A557" s="1">
        <v>4</v>
      </c>
      <c r="B557" s="1">
        <v>16</v>
      </c>
      <c r="C557" s="1" t="s">
        <v>9</v>
      </c>
      <c r="D557" s="1">
        <f t="shared" si="8"/>
        <v>4</v>
      </c>
      <c r="E557" s="1">
        <f>E556+VLOOKUP(A557,数值设定!$B$3:$G$7,3,FALSE)</f>
        <v>671</v>
      </c>
      <c r="F557" s="1">
        <f>F556+VLOOKUP(A557,数值设定!$B$9:$G$13,3,FALSE)</f>
        <v>8964</v>
      </c>
    </row>
    <row r="558" spans="1:6">
      <c r="A558" s="1">
        <v>4</v>
      </c>
      <c r="B558" s="1">
        <v>17</v>
      </c>
      <c r="C558" s="1" t="s">
        <v>9</v>
      </c>
      <c r="D558" s="1">
        <f t="shared" si="8"/>
        <v>4</v>
      </c>
      <c r="E558" s="1">
        <f>E557+VLOOKUP(A558,数值设定!$B$3:$G$7,3,FALSE)</f>
        <v>702</v>
      </c>
      <c r="F558" s="1">
        <f>F557+VLOOKUP(A558,数值设定!$B$9:$G$13,3,FALSE)</f>
        <v>9508</v>
      </c>
    </row>
    <row r="559" spans="1:6">
      <c r="A559" s="1">
        <v>4</v>
      </c>
      <c r="B559" s="1">
        <v>18</v>
      </c>
      <c r="C559" s="1" t="s">
        <v>9</v>
      </c>
      <c r="D559" s="1">
        <f t="shared" si="8"/>
        <v>4</v>
      </c>
      <c r="E559" s="1">
        <f>E558+VLOOKUP(A559,数值设定!$B$3:$G$7,3,FALSE)</f>
        <v>733</v>
      </c>
      <c r="F559" s="1">
        <f>F558+VLOOKUP(A559,数值设定!$B$9:$G$13,3,FALSE)</f>
        <v>10052</v>
      </c>
    </row>
    <row r="560" spans="1:6">
      <c r="A560" s="1">
        <v>4</v>
      </c>
      <c r="B560" s="1">
        <v>19</v>
      </c>
      <c r="C560" s="1" t="s">
        <v>9</v>
      </c>
      <c r="D560" s="1">
        <f t="shared" si="8"/>
        <v>4</v>
      </c>
      <c r="E560" s="1">
        <f>E559+VLOOKUP(A560,数值设定!$B$3:$G$7,3,FALSE)</f>
        <v>764</v>
      </c>
      <c r="F560" s="1">
        <f>F559+VLOOKUP(A560,数值设定!$B$9:$G$13,3,FALSE)</f>
        <v>10596</v>
      </c>
    </row>
    <row r="561" spans="1:6">
      <c r="A561" s="1">
        <v>4</v>
      </c>
      <c r="B561" s="1">
        <v>20</v>
      </c>
      <c r="C561" s="1" t="s">
        <v>9</v>
      </c>
      <c r="D561" s="1">
        <f t="shared" si="8"/>
        <v>4</v>
      </c>
      <c r="E561" s="1">
        <f>E560+VLOOKUP(A561,数值设定!$B$3:$G$7,3,FALSE)</f>
        <v>795</v>
      </c>
      <c r="F561" s="1">
        <f>F560+VLOOKUP(A561,数值设定!$B$9:$G$13,3,FALSE)</f>
        <v>11140</v>
      </c>
    </row>
    <row r="562" spans="1:6">
      <c r="A562" s="1">
        <v>4</v>
      </c>
      <c r="B562" s="1">
        <v>21</v>
      </c>
      <c r="C562" s="1" t="s">
        <v>9</v>
      </c>
      <c r="D562" s="1">
        <f t="shared" si="8"/>
        <v>4</v>
      </c>
      <c r="E562" s="1">
        <f>E561+VLOOKUP(A562,数值设定!$B$3:$G$7,3,FALSE)</f>
        <v>826</v>
      </c>
      <c r="F562" s="1">
        <f>F561+VLOOKUP(A562,数值设定!$B$9:$G$13,3,FALSE)</f>
        <v>11684</v>
      </c>
    </row>
    <row r="563" spans="1:6">
      <c r="A563" s="1">
        <v>4</v>
      </c>
      <c r="B563" s="1">
        <v>22</v>
      </c>
      <c r="C563" s="1" t="s">
        <v>9</v>
      </c>
      <c r="D563" s="1">
        <f t="shared" si="8"/>
        <v>4</v>
      </c>
      <c r="E563" s="1">
        <f>E562+VLOOKUP(A563,数值设定!$B$3:$G$7,3,FALSE)</f>
        <v>857</v>
      </c>
      <c r="F563" s="1">
        <f>F562+VLOOKUP(A563,数值设定!$B$9:$G$13,3,FALSE)</f>
        <v>12228</v>
      </c>
    </row>
    <row r="564" spans="1:6">
      <c r="A564" s="1">
        <v>4</v>
      </c>
      <c r="B564" s="1">
        <v>23</v>
      </c>
      <c r="C564" s="1" t="s">
        <v>9</v>
      </c>
      <c r="D564" s="1">
        <f t="shared" si="8"/>
        <v>4</v>
      </c>
      <c r="E564" s="1">
        <f>E563+VLOOKUP(A564,数值设定!$B$3:$G$7,3,FALSE)</f>
        <v>888</v>
      </c>
      <c r="F564" s="1">
        <f>F563+VLOOKUP(A564,数值设定!$B$9:$G$13,3,FALSE)</f>
        <v>12772</v>
      </c>
    </row>
    <row r="565" spans="1:6">
      <c r="A565" s="1">
        <v>4</v>
      </c>
      <c r="B565" s="1">
        <v>24</v>
      </c>
      <c r="C565" s="1" t="s">
        <v>9</v>
      </c>
      <c r="D565" s="1">
        <f t="shared" si="8"/>
        <v>4</v>
      </c>
      <c r="E565" s="1">
        <f>E564+VLOOKUP(A565,数值设定!$B$3:$G$7,3,FALSE)</f>
        <v>919</v>
      </c>
      <c r="F565" s="1">
        <f>F564+VLOOKUP(A565,数值设定!$B$9:$G$13,3,FALSE)</f>
        <v>13316</v>
      </c>
    </row>
    <row r="566" spans="1:6">
      <c r="A566" s="1">
        <v>4</v>
      </c>
      <c r="B566" s="1">
        <v>25</v>
      </c>
      <c r="C566" s="1" t="s">
        <v>9</v>
      </c>
      <c r="D566" s="1">
        <f t="shared" si="8"/>
        <v>4</v>
      </c>
      <c r="E566" s="1">
        <f>E565+VLOOKUP(A566,数值设定!$B$3:$G$7,3,FALSE)</f>
        <v>950</v>
      </c>
      <c r="F566" s="1">
        <f>F565+VLOOKUP(A566,数值设定!$B$9:$G$13,3,FALSE)</f>
        <v>13860</v>
      </c>
    </row>
    <row r="567" spans="1:6">
      <c r="A567" s="1">
        <v>4</v>
      </c>
      <c r="B567" s="1">
        <v>26</v>
      </c>
      <c r="C567" s="1" t="s">
        <v>9</v>
      </c>
      <c r="D567" s="1">
        <f t="shared" ref="D567:D630" si="10">A567</f>
        <v>4</v>
      </c>
      <c r="E567" s="1">
        <f>E566+VLOOKUP(A567,数值设定!$B$3:$G$7,3,FALSE)</f>
        <v>981</v>
      </c>
      <c r="F567" s="1">
        <f>F566+VLOOKUP(A567,数值设定!$B$9:$G$13,3,FALSE)</f>
        <v>14404</v>
      </c>
    </row>
    <row r="568" spans="1:6">
      <c r="A568" s="1">
        <v>4</v>
      </c>
      <c r="B568" s="1">
        <v>27</v>
      </c>
      <c r="C568" s="1" t="s">
        <v>9</v>
      </c>
      <c r="D568" s="1">
        <f t="shared" si="10"/>
        <v>4</v>
      </c>
      <c r="E568" s="1">
        <f>E567+VLOOKUP(A568,数值设定!$B$3:$G$7,3,FALSE)</f>
        <v>1012</v>
      </c>
      <c r="F568" s="1">
        <f>F567+VLOOKUP(A568,数值设定!$B$9:$G$13,3,FALSE)</f>
        <v>14948</v>
      </c>
    </row>
    <row r="569" spans="1:6">
      <c r="A569" s="1">
        <v>4</v>
      </c>
      <c r="B569" s="1">
        <v>28</v>
      </c>
      <c r="C569" s="1" t="s">
        <v>9</v>
      </c>
      <c r="D569" s="1">
        <f t="shared" si="10"/>
        <v>4</v>
      </c>
      <c r="E569" s="1">
        <f>E568+VLOOKUP(A569,数值设定!$B$3:$G$7,3,FALSE)</f>
        <v>1043</v>
      </c>
      <c r="F569" s="1">
        <f>F568+VLOOKUP(A569,数值设定!$B$9:$G$13,3,FALSE)</f>
        <v>15492</v>
      </c>
    </row>
    <row r="570" spans="1:6">
      <c r="A570" s="1">
        <v>4</v>
      </c>
      <c r="B570" s="1">
        <v>29</v>
      </c>
      <c r="C570" s="1" t="s">
        <v>9</v>
      </c>
      <c r="D570" s="1">
        <f t="shared" si="10"/>
        <v>4</v>
      </c>
      <c r="E570" s="1">
        <f>E569+VLOOKUP(A570,数值设定!$B$3:$G$7,3,FALSE)</f>
        <v>1074</v>
      </c>
      <c r="F570" s="1">
        <f>F569+VLOOKUP(A570,数值设定!$B$9:$G$13,3,FALSE)</f>
        <v>16036</v>
      </c>
    </row>
    <row r="571" spans="1:6">
      <c r="A571" s="1">
        <v>4</v>
      </c>
      <c r="B571" s="1">
        <v>30</v>
      </c>
      <c r="C571" s="1" t="s">
        <v>9</v>
      </c>
      <c r="D571" s="1">
        <f t="shared" si="10"/>
        <v>4</v>
      </c>
      <c r="E571" s="1">
        <f>E570+VLOOKUP(A571,数值设定!$B$3:$G$7,3,FALSE)</f>
        <v>1105</v>
      </c>
      <c r="F571" s="1">
        <f>F570+VLOOKUP(A571,数值设定!$B$9:$G$13,3,FALSE)</f>
        <v>16580</v>
      </c>
    </row>
    <row r="572" spans="1:6">
      <c r="A572" s="1">
        <v>4</v>
      </c>
      <c r="B572" s="1">
        <v>31</v>
      </c>
      <c r="C572" s="1" t="s">
        <v>9</v>
      </c>
      <c r="D572" s="1">
        <f t="shared" si="10"/>
        <v>4</v>
      </c>
      <c r="E572" s="1">
        <f>E571+VLOOKUP(A572,数值设定!$B$3:$G$7,4,FALSE)</f>
        <v>1171</v>
      </c>
      <c r="F572" s="1">
        <f>F571+VLOOKUP(A572,数值设定!$B$9:$G$13,4,FALSE)</f>
        <v>17686</v>
      </c>
    </row>
    <row r="573" spans="1:6">
      <c r="A573" s="1">
        <v>4</v>
      </c>
      <c r="B573" s="1">
        <v>32</v>
      </c>
      <c r="C573" s="1" t="s">
        <v>9</v>
      </c>
      <c r="D573" s="1">
        <f t="shared" si="10"/>
        <v>4</v>
      </c>
      <c r="E573" s="1">
        <f>E572+VLOOKUP(A573,数值设定!$B$3:$G$7,4,FALSE)</f>
        <v>1237</v>
      </c>
      <c r="F573" s="1">
        <f>F572+VLOOKUP(A573,数值设定!$B$9:$G$13,4,FALSE)</f>
        <v>18792</v>
      </c>
    </row>
    <row r="574" spans="1:6">
      <c r="A574" s="1">
        <v>4</v>
      </c>
      <c r="B574" s="1">
        <v>33</v>
      </c>
      <c r="C574" s="1" t="s">
        <v>9</v>
      </c>
      <c r="D574" s="1">
        <f t="shared" si="10"/>
        <v>4</v>
      </c>
      <c r="E574" s="1">
        <f>E573+VLOOKUP(A574,数值设定!$B$3:$G$7,4,FALSE)</f>
        <v>1303</v>
      </c>
      <c r="F574" s="1">
        <f>F573+VLOOKUP(A574,数值设定!$B$9:$G$13,4,FALSE)</f>
        <v>19898</v>
      </c>
    </row>
    <row r="575" spans="1:6">
      <c r="A575" s="1">
        <v>4</v>
      </c>
      <c r="B575" s="1">
        <v>34</v>
      </c>
      <c r="C575" s="1" t="s">
        <v>9</v>
      </c>
      <c r="D575" s="1">
        <f t="shared" si="10"/>
        <v>4</v>
      </c>
      <c r="E575" s="1">
        <f>E574+VLOOKUP(A575,数值设定!$B$3:$G$7,4,FALSE)</f>
        <v>1369</v>
      </c>
      <c r="F575" s="1">
        <f>F574+VLOOKUP(A575,数值设定!$B$9:$G$13,4,FALSE)</f>
        <v>21004</v>
      </c>
    </row>
    <row r="576" spans="1:6">
      <c r="A576" s="1">
        <v>4</v>
      </c>
      <c r="B576" s="1">
        <v>35</v>
      </c>
      <c r="C576" s="1" t="s">
        <v>9</v>
      </c>
      <c r="D576" s="1">
        <f t="shared" si="10"/>
        <v>4</v>
      </c>
      <c r="E576" s="1">
        <f>E575+VLOOKUP(A576,数值设定!$B$3:$G$7,4,FALSE)</f>
        <v>1435</v>
      </c>
      <c r="F576" s="1">
        <f>F575+VLOOKUP(A576,数值设定!$B$9:$G$13,4,FALSE)</f>
        <v>22110</v>
      </c>
    </row>
    <row r="577" spans="1:6">
      <c r="A577" s="1">
        <v>4</v>
      </c>
      <c r="B577" s="1">
        <v>36</v>
      </c>
      <c r="C577" s="1" t="s">
        <v>9</v>
      </c>
      <c r="D577" s="1">
        <f t="shared" si="10"/>
        <v>4</v>
      </c>
      <c r="E577" s="1">
        <f>E576+VLOOKUP(A577,数值设定!$B$3:$G$7,4,FALSE)</f>
        <v>1501</v>
      </c>
      <c r="F577" s="1">
        <f>F576+VLOOKUP(A577,数值设定!$B$9:$G$13,4,FALSE)</f>
        <v>23216</v>
      </c>
    </row>
    <row r="578" spans="1:6">
      <c r="A578" s="1">
        <v>4</v>
      </c>
      <c r="B578" s="1">
        <v>37</v>
      </c>
      <c r="C578" s="1" t="s">
        <v>9</v>
      </c>
      <c r="D578" s="1">
        <f t="shared" si="10"/>
        <v>4</v>
      </c>
      <c r="E578" s="1">
        <f>E577+VLOOKUP(A578,数值设定!$B$3:$G$7,4,FALSE)</f>
        <v>1567</v>
      </c>
      <c r="F578" s="1">
        <f>F577+VLOOKUP(A578,数值设定!$B$9:$G$13,4,FALSE)</f>
        <v>24322</v>
      </c>
    </row>
    <row r="579" spans="1:6">
      <c r="A579" s="1">
        <v>4</v>
      </c>
      <c r="B579" s="1">
        <v>38</v>
      </c>
      <c r="C579" s="1" t="s">
        <v>9</v>
      </c>
      <c r="D579" s="1">
        <f t="shared" si="10"/>
        <v>4</v>
      </c>
      <c r="E579" s="1">
        <f>E578+VLOOKUP(A579,数值设定!$B$3:$G$7,4,FALSE)</f>
        <v>1633</v>
      </c>
      <c r="F579" s="1">
        <f>F578+VLOOKUP(A579,数值设定!$B$9:$G$13,4,FALSE)</f>
        <v>25428</v>
      </c>
    </row>
    <row r="580" spans="1:6">
      <c r="A580" s="1">
        <v>4</v>
      </c>
      <c r="B580" s="1">
        <v>39</v>
      </c>
      <c r="C580" s="1" t="s">
        <v>9</v>
      </c>
      <c r="D580" s="1">
        <f t="shared" si="10"/>
        <v>4</v>
      </c>
      <c r="E580" s="1">
        <f>E579+VLOOKUP(A580,数值设定!$B$3:$G$7,4,FALSE)</f>
        <v>1699</v>
      </c>
      <c r="F580" s="1">
        <f>F579+VLOOKUP(A580,数值设定!$B$9:$G$13,4,FALSE)</f>
        <v>26534</v>
      </c>
    </row>
    <row r="581" spans="1:6">
      <c r="A581" s="1">
        <v>4</v>
      </c>
      <c r="B581" s="1">
        <v>40</v>
      </c>
      <c r="C581" s="1" t="s">
        <v>9</v>
      </c>
      <c r="D581" s="1">
        <f t="shared" si="10"/>
        <v>4</v>
      </c>
      <c r="E581" s="1">
        <f>E580+VLOOKUP(A581,数值设定!$B$3:$G$7,4,FALSE)</f>
        <v>1765</v>
      </c>
      <c r="F581" s="1">
        <f>F580+VLOOKUP(A581,数值设定!$B$9:$G$13,4,FALSE)</f>
        <v>27640</v>
      </c>
    </row>
    <row r="582" spans="1:6">
      <c r="A582" s="1">
        <v>4</v>
      </c>
      <c r="B582" s="1">
        <v>41</v>
      </c>
      <c r="C582" s="1" t="s">
        <v>9</v>
      </c>
      <c r="D582" s="1">
        <f t="shared" si="10"/>
        <v>4</v>
      </c>
      <c r="E582" s="1">
        <f>E581+VLOOKUP(A582,数值设定!$B$3:$G$7,4,FALSE)</f>
        <v>1831</v>
      </c>
      <c r="F582" s="1">
        <f>F581+VLOOKUP(A582,数值设定!$B$9:$G$13,4,FALSE)</f>
        <v>28746</v>
      </c>
    </row>
    <row r="583" spans="1:6">
      <c r="A583" s="1">
        <v>4</v>
      </c>
      <c r="B583" s="1">
        <v>42</v>
      </c>
      <c r="C583" s="1" t="s">
        <v>9</v>
      </c>
      <c r="D583" s="1">
        <f t="shared" si="10"/>
        <v>4</v>
      </c>
      <c r="E583" s="1">
        <f>E582+VLOOKUP(A583,数值设定!$B$3:$G$7,4,FALSE)</f>
        <v>1897</v>
      </c>
      <c r="F583" s="1">
        <f>F582+VLOOKUP(A583,数值设定!$B$9:$G$13,4,FALSE)</f>
        <v>29852</v>
      </c>
    </row>
    <row r="584" spans="1:6">
      <c r="A584" s="1">
        <v>4</v>
      </c>
      <c r="B584" s="1">
        <v>43</v>
      </c>
      <c r="C584" s="1" t="s">
        <v>9</v>
      </c>
      <c r="D584" s="1">
        <f t="shared" si="10"/>
        <v>4</v>
      </c>
      <c r="E584" s="1">
        <f>E583+VLOOKUP(A584,数值设定!$B$3:$G$7,4,FALSE)</f>
        <v>1963</v>
      </c>
      <c r="F584" s="1">
        <f>F583+VLOOKUP(A584,数值设定!$B$9:$G$13,4,FALSE)</f>
        <v>30958</v>
      </c>
    </row>
    <row r="585" spans="1:6">
      <c r="A585" s="1">
        <v>4</v>
      </c>
      <c r="B585" s="1">
        <v>44</v>
      </c>
      <c r="C585" s="1" t="s">
        <v>9</v>
      </c>
      <c r="D585" s="1">
        <f t="shared" si="10"/>
        <v>4</v>
      </c>
      <c r="E585" s="1">
        <f>E584+VLOOKUP(A585,数值设定!$B$3:$G$7,4,FALSE)</f>
        <v>2029</v>
      </c>
      <c r="F585" s="1">
        <f>F584+VLOOKUP(A585,数值设定!$B$9:$G$13,4,FALSE)</f>
        <v>32064</v>
      </c>
    </row>
    <row r="586" spans="1:6">
      <c r="A586" s="1">
        <v>4</v>
      </c>
      <c r="B586" s="1">
        <v>45</v>
      </c>
      <c r="C586" s="1" t="s">
        <v>9</v>
      </c>
      <c r="D586" s="1">
        <f t="shared" si="10"/>
        <v>4</v>
      </c>
      <c r="E586" s="1">
        <f>E585+VLOOKUP(A586,数值设定!$B$3:$G$7,4,FALSE)</f>
        <v>2095</v>
      </c>
      <c r="F586" s="1">
        <f>F585+VLOOKUP(A586,数值设定!$B$9:$G$13,4,FALSE)</f>
        <v>33170</v>
      </c>
    </row>
    <row r="587" spans="1:6">
      <c r="A587" s="1">
        <v>4</v>
      </c>
      <c r="B587" s="1">
        <v>46</v>
      </c>
      <c r="C587" s="1" t="s">
        <v>9</v>
      </c>
      <c r="D587" s="1">
        <f t="shared" si="10"/>
        <v>4</v>
      </c>
      <c r="E587" s="1">
        <f>E586+VLOOKUP(A587,数值设定!$B$3:$G$7,4,FALSE)</f>
        <v>2161</v>
      </c>
      <c r="F587" s="1">
        <f>F586+VLOOKUP(A587,数值设定!$B$9:$G$13,4,FALSE)</f>
        <v>34276</v>
      </c>
    </row>
    <row r="588" spans="1:6">
      <c r="A588" s="1">
        <v>4</v>
      </c>
      <c r="B588" s="1">
        <v>47</v>
      </c>
      <c r="C588" s="1" t="s">
        <v>9</v>
      </c>
      <c r="D588" s="1">
        <f t="shared" si="10"/>
        <v>4</v>
      </c>
      <c r="E588" s="1">
        <f>E587+VLOOKUP(A588,数值设定!$B$3:$G$7,4,FALSE)</f>
        <v>2227</v>
      </c>
      <c r="F588" s="1">
        <f>F587+VLOOKUP(A588,数值设定!$B$9:$G$13,4,FALSE)</f>
        <v>35382</v>
      </c>
    </row>
    <row r="589" spans="1:6">
      <c r="A589" s="1">
        <v>4</v>
      </c>
      <c r="B589" s="1">
        <v>48</v>
      </c>
      <c r="C589" s="1" t="s">
        <v>9</v>
      </c>
      <c r="D589" s="1">
        <f t="shared" si="10"/>
        <v>4</v>
      </c>
      <c r="E589" s="1">
        <f>E588+VLOOKUP(A589,数值设定!$B$3:$G$7,4,FALSE)</f>
        <v>2293</v>
      </c>
      <c r="F589" s="1">
        <f>F588+VLOOKUP(A589,数值设定!$B$9:$G$13,4,FALSE)</f>
        <v>36488</v>
      </c>
    </row>
    <row r="590" spans="1:6">
      <c r="A590" s="1">
        <v>4</v>
      </c>
      <c r="B590" s="1">
        <v>49</v>
      </c>
      <c r="C590" s="1" t="s">
        <v>9</v>
      </c>
      <c r="D590" s="1">
        <f t="shared" si="10"/>
        <v>4</v>
      </c>
      <c r="E590" s="1">
        <f>E589+VLOOKUP(A590,数值设定!$B$3:$G$7,4,FALSE)</f>
        <v>2359</v>
      </c>
      <c r="F590" s="1">
        <f>F589+VLOOKUP(A590,数值设定!$B$9:$G$13,4,FALSE)</f>
        <v>37594</v>
      </c>
    </row>
    <row r="591" spans="1:6">
      <c r="A591" s="1">
        <v>4</v>
      </c>
      <c r="B591" s="1">
        <v>50</v>
      </c>
      <c r="C591" s="1" t="s">
        <v>9</v>
      </c>
      <c r="D591" s="1">
        <f t="shared" si="10"/>
        <v>4</v>
      </c>
      <c r="E591" s="1">
        <f>E590+VLOOKUP(A591,数值设定!$B$3:$G$7,4,FALSE)</f>
        <v>2425</v>
      </c>
      <c r="F591" s="1">
        <f>F590+VLOOKUP(A591,数值设定!$B$9:$G$13,4,FALSE)</f>
        <v>38700</v>
      </c>
    </row>
    <row r="592" spans="1:6">
      <c r="A592" s="1">
        <v>4</v>
      </c>
      <c r="B592" s="1">
        <v>51</v>
      </c>
      <c r="C592" s="1" t="s">
        <v>9</v>
      </c>
      <c r="D592" s="1">
        <f t="shared" si="10"/>
        <v>4</v>
      </c>
      <c r="E592" s="1">
        <f>E591+VLOOKUP(A592,数值设定!$B$3:$G$7,4,FALSE)</f>
        <v>2491</v>
      </c>
      <c r="F592" s="1">
        <f>F591+VLOOKUP(A592,数值设定!$B$9:$G$13,4,FALSE)</f>
        <v>39806</v>
      </c>
    </row>
    <row r="593" spans="1:6">
      <c r="A593" s="1">
        <v>4</v>
      </c>
      <c r="B593" s="1">
        <v>52</v>
      </c>
      <c r="C593" s="1" t="s">
        <v>9</v>
      </c>
      <c r="D593" s="1">
        <f t="shared" si="10"/>
        <v>4</v>
      </c>
      <c r="E593" s="1">
        <f>E592+VLOOKUP(A593,数值设定!$B$3:$G$7,4,FALSE)</f>
        <v>2557</v>
      </c>
      <c r="F593" s="1">
        <f>F592+VLOOKUP(A593,数值设定!$B$9:$G$13,4,FALSE)</f>
        <v>40912</v>
      </c>
    </row>
    <row r="594" spans="1:6">
      <c r="A594" s="1">
        <v>4</v>
      </c>
      <c r="B594" s="1">
        <v>53</v>
      </c>
      <c r="C594" s="1" t="s">
        <v>9</v>
      </c>
      <c r="D594" s="1">
        <f t="shared" si="10"/>
        <v>4</v>
      </c>
      <c r="E594" s="1">
        <f>E593+VLOOKUP(A594,数值设定!$B$3:$G$7,4,FALSE)</f>
        <v>2623</v>
      </c>
      <c r="F594" s="1">
        <f>F593+VLOOKUP(A594,数值设定!$B$9:$G$13,4,FALSE)</f>
        <v>42018</v>
      </c>
    </row>
    <row r="595" spans="1:6">
      <c r="A595" s="1">
        <v>4</v>
      </c>
      <c r="B595" s="1">
        <v>54</v>
      </c>
      <c r="C595" s="1" t="s">
        <v>9</v>
      </c>
      <c r="D595" s="1">
        <f t="shared" si="10"/>
        <v>4</v>
      </c>
      <c r="E595" s="1">
        <f>E594+VLOOKUP(A595,数值设定!$B$3:$G$7,4,FALSE)</f>
        <v>2689</v>
      </c>
      <c r="F595" s="1">
        <f>F594+VLOOKUP(A595,数值设定!$B$9:$G$13,4,FALSE)</f>
        <v>43124</v>
      </c>
    </row>
    <row r="596" spans="1:6">
      <c r="A596" s="1">
        <v>4</v>
      </c>
      <c r="B596" s="1">
        <v>55</v>
      </c>
      <c r="C596" s="1" t="s">
        <v>9</v>
      </c>
      <c r="D596" s="1">
        <f t="shared" si="10"/>
        <v>4</v>
      </c>
      <c r="E596" s="1">
        <f>E595+VLOOKUP(A596,数值设定!$B$3:$G$7,4,FALSE)</f>
        <v>2755</v>
      </c>
      <c r="F596" s="1">
        <f>F595+VLOOKUP(A596,数值设定!$B$9:$G$13,4,FALSE)</f>
        <v>44230</v>
      </c>
    </row>
    <row r="597" spans="1:6">
      <c r="A597" s="1">
        <v>4</v>
      </c>
      <c r="B597" s="1">
        <v>56</v>
      </c>
      <c r="C597" s="1" t="s">
        <v>9</v>
      </c>
      <c r="D597" s="1">
        <f t="shared" si="10"/>
        <v>4</v>
      </c>
      <c r="E597" s="1">
        <f>E596+VLOOKUP(A597,数值设定!$B$3:$G$7,4,FALSE)</f>
        <v>2821</v>
      </c>
      <c r="F597" s="1">
        <f>F596+VLOOKUP(A597,数值设定!$B$9:$G$13,4,FALSE)</f>
        <v>45336</v>
      </c>
    </row>
    <row r="598" spans="1:6">
      <c r="A598" s="1">
        <v>4</v>
      </c>
      <c r="B598" s="1">
        <v>57</v>
      </c>
      <c r="C598" s="1" t="s">
        <v>9</v>
      </c>
      <c r="D598" s="1">
        <f t="shared" si="10"/>
        <v>4</v>
      </c>
      <c r="E598" s="1">
        <f>E597+VLOOKUP(A598,数值设定!$B$3:$G$7,4,FALSE)</f>
        <v>2887</v>
      </c>
      <c r="F598" s="1">
        <f>F597+VLOOKUP(A598,数值设定!$B$9:$G$13,4,FALSE)</f>
        <v>46442</v>
      </c>
    </row>
    <row r="599" spans="1:6">
      <c r="A599" s="1">
        <v>4</v>
      </c>
      <c r="B599" s="1">
        <v>58</v>
      </c>
      <c r="C599" s="1" t="s">
        <v>9</v>
      </c>
      <c r="D599" s="1">
        <f t="shared" si="10"/>
        <v>4</v>
      </c>
      <c r="E599" s="1">
        <f>E598+VLOOKUP(A599,数值设定!$B$3:$G$7,4,FALSE)</f>
        <v>2953</v>
      </c>
      <c r="F599" s="1">
        <f>F598+VLOOKUP(A599,数值设定!$B$9:$G$13,4,FALSE)</f>
        <v>47548</v>
      </c>
    </row>
    <row r="600" spans="1:6">
      <c r="A600" s="1">
        <v>4</v>
      </c>
      <c r="B600" s="1">
        <v>59</v>
      </c>
      <c r="C600" s="1" t="s">
        <v>9</v>
      </c>
      <c r="D600" s="1">
        <f t="shared" si="10"/>
        <v>4</v>
      </c>
      <c r="E600" s="1">
        <f>E599+VLOOKUP(A600,数值设定!$B$3:$G$7,4,FALSE)</f>
        <v>3019</v>
      </c>
      <c r="F600" s="1">
        <f>F599+VLOOKUP(A600,数值设定!$B$9:$G$13,4,FALSE)</f>
        <v>48654</v>
      </c>
    </row>
    <row r="601" spans="1:6">
      <c r="A601" s="1">
        <v>4</v>
      </c>
      <c r="B601" s="1">
        <v>60</v>
      </c>
      <c r="C601" s="1" t="s">
        <v>9</v>
      </c>
      <c r="D601" s="1">
        <f t="shared" si="10"/>
        <v>4</v>
      </c>
      <c r="E601" s="1">
        <f>E600+VLOOKUP(A601,数值设定!$B$3:$G$7,4,FALSE)</f>
        <v>3085</v>
      </c>
      <c r="F601" s="1">
        <f>F600+VLOOKUP(A601,数值设定!$B$9:$G$13,4,FALSE)</f>
        <v>49760</v>
      </c>
    </row>
    <row r="602" spans="1:6">
      <c r="A602" s="1">
        <v>4</v>
      </c>
      <c r="B602" s="1">
        <v>61</v>
      </c>
      <c r="C602" s="1" t="s">
        <v>9</v>
      </c>
      <c r="D602" s="1">
        <f t="shared" si="10"/>
        <v>4</v>
      </c>
      <c r="E602" s="1">
        <f>E601+VLOOKUP(A602,数值设定!$B$3:G$7,5,FALSE)</f>
        <v>3196</v>
      </c>
      <c r="F602" s="1">
        <f>F601+VLOOKUP(A602,数值设定!$B$9:$G$13,5,FALSE)</f>
        <v>51603</v>
      </c>
    </row>
    <row r="603" spans="1:6">
      <c r="A603" s="1">
        <v>4</v>
      </c>
      <c r="B603" s="1">
        <v>62</v>
      </c>
      <c r="C603" s="1" t="s">
        <v>9</v>
      </c>
      <c r="D603" s="1">
        <f t="shared" si="10"/>
        <v>4</v>
      </c>
      <c r="E603" s="1">
        <f>E602+VLOOKUP(A603,数值设定!$B$3:G$7,5,FALSE)</f>
        <v>3307</v>
      </c>
      <c r="F603" s="1">
        <f>F602+VLOOKUP(A603,数值设定!$B$9:$G$13,5,FALSE)</f>
        <v>53446</v>
      </c>
    </row>
    <row r="604" spans="1:6">
      <c r="A604" s="1">
        <v>4</v>
      </c>
      <c r="B604" s="1">
        <v>63</v>
      </c>
      <c r="C604" s="1" t="s">
        <v>9</v>
      </c>
      <c r="D604" s="1">
        <f t="shared" si="10"/>
        <v>4</v>
      </c>
      <c r="E604" s="1">
        <f>E603+VLOOKUP(A604,数值设定!$B$3:G$7,5,FALSE)</f>
        <v>3418</v>
      </c>
      <c r="F604" s="1">
        <f>F603+VLOOKUP(A604,数值设定!$B$9:$G$13,5,FALSE)</f>
        <v>55289</v>
      </c>
    </row>
    <row r="605" spans="1:6">
      <c r="A605" s="1">
        <v>4</v>
      </c>
      <c r="B605" s="1">
        <v>64</v>
      </c>
      <c r="C605" s="1" t="s">
        <v>9</v>
      </c>
      <c r="D605" s="1">
        <f t="shared" si="10"/>
        <v>4</v>
      </c>
      <c r="E605" s="1">
        <f>E604+VLOOKUP(A605,数值设定!$B$3:G$7,5,FALSE)</f>
        <v>3529</v>
      </c>
      <c r="F605" s="1">
        <f>F604+VLOOKUP(A605,数值设定!$B$9:$G$13,5,FALSE)</f>
        <v>57132</v>
      </c>
    </row>
    <row r="606" spans="1:6">
      <c r="A606" s="1">
        <v>4</v>
      </c>
      <c r="B606" s="1">
        <v>65</v>
      </c>
      <c r="C606" s="1" t="s">
        <v>9</v>
      </c>
      <c r="D606" s="1">
        <f t="shared" si="10"/>
        <v>4</v>
      </c>
      <c r="E606" s="1">
        <f>E605+VLOOKUP(A606,数值设定!$B$3:G$7,5,FALSE)</f>
        <v>3640</v>
      </c>
      <c r="F606" s="1">
        <f>F605+VLOOKUP(A606,数值设定!$B$9:$G$13,5,FALSE)</f>
        <v>58975</v>
      </c>
    </row>
    <row r="607" spans="1:6">
      <c r="A607" s="1">
        <v>4</v>
      </c>
      <c r="B607" s="1">
        <v>66</v>
      </c>
      <c r="C607" s="1" t="s">
        <v>9</v>
      </c>
      <c r="D607" s="1">
        <f t="shared" si="10"/>
        <v>4</v>
      </c>
      <c r="E607" s="1">
        <f>E606+VLOOKUP(A607,数值设定!$B$3:G$7,5,FALSE)</f>
        <v>3751</v>
      </c>
      <c r="F607" s="1">
        <f>F606+VLOOKUP(A607,数值设定!$B$9:$G$13,5,FALSE)</f>
        <v>60818</v>
      </c>
    </row>
    <row r="608" spans="1:6">
      <c r="A608" s="1">
        <v>4</v>
      </c>
      <c r="B608" s="1">
        <v>67</v>
      </c>
      <c r="C608" s="1" t="s">
        <v>9</v>
      </c>
      <c r="D608" s="1">
        <f t="shared" si="10"/>
        <v>4</v>
      </c>
      <c r="E608" s="1">
        <f>E607+VLOOKUP(A608,数值设定!$B$3:G$7,5,FALSE)</f>
        <v>3862</v>
      </c>
      <c r="F608" s="1">
        <f>F607+VLOOKUP(A608,数值设定!$B$9:$G$13,5,FALSE)</f>
        <v>62661</v>
      </c>
    </row>
    <row r="609" spans="1:6">
      <c r="A609" s="1">
        <v>4</v>
      </c>
      <c r="B609" s="1">
        <v>68</v>
      </c>
      <c r="C609" s="1" t="s">
        <v>9</v>
      </c>
      <c r="D609" s="1">
        <f t="shared" si="10"/>
        <v>4</v>
      </c>
      <c r="E609" s="1">
        <f>E608+VLOOKUP(A609,数值设定!$B$3:G$7,5,FALSE)</f>
        <v>3973</v>
      </c>
      <c r="F609" s="1">
        <f>F608+VLOOKUP(A609,数值设定!$B$9:$G$13,5,FALSE)</f>
        <v>64504</v>
      </c>
    </row>
    <row r="610" spans="1:6">
      <c r="A610" s="1">
        <v>4</v>
      </c>
      <c r="B610" s="1">
        <v>69</v>
      </c>
      <c r="C610" s="1" t="s">
        <v>9</v>
      </c>
      <c r="D610" s="1">
        <f t="shared" si="10"/>
        <v>4</v>
      </c>
      <c r="E610" s="1">
        <f>E609+VLOOKUP(A610,数值设定!$B$3:G$7,5,FALSE)</f>
        <v>4084</v>
      </c>
      <c r="F610" s="1">
        <f>F609+VLOOKUP(A610,数值设定!$B$9:$G$13,5,FALSE)</f>
        <v>66347</v>
      </c>
    </row>
    <row r="611" spans="1:6">
      <c r="A611" s="1">
        <v>4</v>
      </c>
      <c r="B611" s="1">
        <v>70</v>
      </c>
      <c r="C611" s="1" t="s">
        <v>9</v>
      </c>
      <c r="D611" s="1">
        <f t="shared" si="10"/>
        <v>4</v>
      </c>
      <c r="E611" s="1">
        <f>E610+VLOOKUP(A611,数值设定!$B$3:G$7,5,FALSE)</f>
        <v>4195</v>
      </c>
      <c r="F611" s="1">
        <f>F610+VLOOKUP(A611,数值设定!$B$9:$G$13,5,FALSE)</f>
        <v>68190</v>
      </c>
    </row>
    <row r="612" spans="1:6">
      <c r="A612" s="1">
        <v>4</v>
      </c>
      <c r="B612" s="1">
        <v>71</v>
      </c>
      <c r="C612" s="1" t="s">
        <v>9</v>
      </c>
      <c r="D612" s="1">
        <f t="shared" si="10"/>
        <v>4</v>
      </c>
      <c r="E612" s="1">
        <f>E611+VLOOKUP(A612,数值设定!$B$3:G$7,5,FALSE)</f>
        <v>4306</v>
      </c>
      <c r="F612" s="1">
        <f>F611+VLOOKUP(A612,数值设定!$B$9:$G$13,5,FALSE)</f>
        <v>70033</v>
      </c>
    </row>
    <row r="613" spans="1:6">
      <c r="A613" s="1">
        <v>4</v>
      </c>
      <c r="B613" s="1">
        <v>72</v>
      </c>
      <c r="C613" s="1" t="s">
        <v>9</v>
      </c>
      <c r="D613" s="1">
        <f t="shared" si="10"/>
        <v>4</v>
      </c>
      <c r="E613" s="1">
        <f>E612+VLOOKUP(A613,数值设定!$B$3:G$7,5,FALSE)</f>
        <v>4417</v>
      </c>
      <c r="F613" s="1">
        <f>F612+VLOOKUP(A613,数值设定!$B$9:$G$13,5,FALSE)</f>
        <v>71876</v>
      </c>
    </row>
    <row r="614" spans="1:6">
      <c r="A614" s="1">
        <v>4</v>
      </c>
      <c r="B614" s="1">
        <v>73</v>
      </c>
      <c r="C614" s="1" t="s">
        <v>9</v>
      </c>
      <c r="D614" s="1">
        <f t="shared" si="10"/>
        <v>4</v>
      </c>
      <c r="E614" s="1">
        <f>E613+VLOOKUP(A614,数值设定!$B$3:G$7,5,FALSE)</f>
        <v>4528</v>
      </c>
      <c r="F614" s="1">
        <f>F613+VLOOKUP(A614,数值设定!$B$9:$G$13,5,FALSE)</f>
        <v>73719</v>
      </c>
    </row>
    <row r="615" spans="1:6">
      <c r="A615" s="1">
        <v>4</v>
      </c>
      <c r="B615" s="1">
        <v>74</v>
      </c>
      <c r="C615" s="1" t="s">
        <v>9</v>
      </c>
      <c r="D615" s="1">
        <f t="shared" si="10"/>
        <v>4</v>
      </c>
      <c r="E615" s="1">
        <f>E614+VLOOKUP(A615,数值设定!$B$3:G$7,5,FALSE)</f>
        <v>4639</v>
      </c>
      <c r="F615" s="1">
        <f>F614+VLOOKUP(A615,数值设定!$B$9:$G$13,5,FALSE)</f>
        <v>75562</v>
      </c>
    </row>
    <row r="616" spans="1:6">
      <c r="A616" s="1">
        <v>4</v>
      </c>
      <c r="B616" s="1">
        <v>75</v>
      </c>
      <c r="C616" s="1" t="s">
        <v>9</v>
      </c>
      <c r="D616" s="1">
        <f t="shared" si="10"/>
        <v>4</v>
      </c>
      <c r="E616" s="1">
        <f>E615+VLOOKUP(A616,数值设定!$B$3:G$7,5,FALSE)</f>
        <v>4750</v>
      </c>
      <c r="F616" s="1">
        <f>F615+VLOOKUP(A616,数值设定!$B$9:$G$13,5,FALSE)</f>
        <v>77405</v>
      </c>
    </row>
    <row r="617" spans="1:6">
      <c r="A617" s="1">
        <v>4</v>
      </c>
      <c r="B617" s="1">
        <v>76</v>
      </c>
      <c r="C617" s="1" t="s">
        <v>9</v>
      </c>
      <c r="D617" s="1">
        <f t="shared" si="10"/>
        <v>4</v>
      </c>
      <c r="E617" s="1">
        <f>E616+VLOOKUP(A617,数值设定!$B$3:G$7,5,FALSE)</f>
        <v>4861</v>
      </c>
      <c r="F617" s="1">
        <f>F616+VLOOKUP(A617,数值设定!$B$9:$G$13,5,FALSE)</f>
        <v>79248</v>
      </c>
    </row>
    <row r="618" spans="1:6">
      <c r="A618" s="1">
        <v>4</v>
      </c>
      <c r="B618" s="1">
        <v>77</v>
      </c>
      <c r="C618" s="1" t="s">
        <v>9</v>
      </c>
      <c r="D618" s="1">
        <f t="shared" si="10"/>
        <v>4</v>
      </c>
      <c r="E618" s="1">
        <f>E617+VLOOKUP(A618,数值设定!$B$3:G$7,5,FALSE)</f>
        <v>4972</v>
      </c>
      <c r="F618" s="1">
        <f>F617+VLOOKUP(A618,数值设定!$B$9:$G$13,5,FALSE)</f>
        <v>81091</v>
      </c>
    </row>
    <row r="619" spans="1:6">
      <c r="A619" s="1">
        <v>4</v>
      </c>
      <c r="B619" s="1">
        <v>78</v>
      </c>
      <c r="C619" s="1" t="s">
        <v>9</v>
      </c>
      <c r="D619" s="1">
        <f t="shared" si="10"/>
        <v>4</v>
      </c>
      <c r="E619" s="1">
        <f>E618+VLOOKUP(A619,数值设定!$B$3:G$7,5,FALSE)</f>
        <v>5083</v>
      </c>
      <c r="F619" s="1">
        <f>F618+VLOOKUP(A619,数值设定!$B$9:$G$13,5,FALSE)</f>
        <v>82934</v>
      </c>
    </row>
    <row r="620" spans="1:6">
      <c r="A620" s="1">
        <v>4</v>
      </c>
      <c r="B620" s="1">
        <v>79</v>
      </c>
      <c r="C620" s="1" t="s">
        <v>9</v>
      </c>
      <c r="D620" s="1">
        <f t="shared" si="10"/>
        <v>4</v>
      </c>
      <c r="E620" s="1">
        <f>E619+VLOOKUP(A620,数值设定!$B$3:G$7,5,FALSE)</f>
        <v>5194</v>
      </c>
      <c r="F620" s="1">
        <f>F619+VLOOKUP(A620,数值设定!$B$9:$G$13,5,FALSE)</f>
        <v>84777</v>
      </c>
    </row>
    <row r="621" spans="1:6">
      <c r="A621" s="1">
        <v>4</v>
      </c>
      <c r="B621" s="1">
        <v>80</v>
      </c>
      <c r="C621" s="1" t="s">
        <v>9</v>
      </c>
      <c r="D621" s="1">
        <f t="shared" si="10"/>
        <v>4</v>
      </c>
      <c r="E621" s="1">
        <f>E620+VLOOKUP(A621,数值设定!$B$3:G$7,5,FALSE)</f>
        <v>5305</v>
      </c>
      <c r="F621" s="1">
        <f>F620+VLOOKUP(A621,数值设定!$B$9:$G$13,5,FALSE)</f>
        <v>86620</v>
      </c>
    </row>
    <row r="622" spans="1:6">
      <c r="A622" s="1">
        <v>4</v>
      </c>
      <c r="B622" s="1">
        <v>81</v>
      </c>
      <c r="C622" s="1" t="s">
        <v>9</v>
      </c>
      <c r="D622" s="1">
        <f t="shared" si="10"/>
        <v>4</v>
      </c>
      <c r="E622" s="1">
        <f>E621+VLOOKUP(A622,数值设定!$B$3:G$7,5,FALSE)</f>
        <v>5416</v>
      </c>
      <c r="F622" s="1">
        <f>F621+VLOOKUP(A622,数值设定!$B$9:$G$13,5,FALSE)</f>
        <v>88463</v>
      </c>
    </row>
    <row r="623" spans="1:6">
      <c r="A623" s="1">
        <v>4</v>
      </c>
      <c r="B623" s="1">
        <v>82</v>
      </c>
      <c r="C623" s="1" t="s">
        <v>9</v>
      </c>
      <c r="D623" s="1">
        <f t="shared" si="10"/>
        <v>4</v>
      </c>
      <c r="E623" s="1">
        <f>E622+VLOOKUP(A623,数值设定!$B$3:G$7,5,FALSE)</f>
        <v>5527</v>
      </c>
      <c r="F623" s="1">
        <f>F622+VLOOKUP(A623,数值设定!$B$9:$G$13,5,FALSE)</f>
        <v>90306</v>
      </c>
    </row>
    <row r="624" spans="1:6">
      <c r="A624" s="1">
        <v>4</v>
      </c>
      <c r="B624" s="1">
        <v>83</v>
      </c>
      <c r="C624" s="1" t="s">
        <v>9</v>
      </c>
      <c r="D624" s="1">
        <f t="shared" si="10"/>
        <v>4</v>
      </c>
      <c r="E624" s="1">
        <f>E623+VLOOKUP(A624,数值设定!$B$3:G$7,5,FALSE)</f>
        <v>5638</v>
      </c>
      <c r="F624" s="1">
        <f>F623+VLOOKUP(A624,数值设定!$B$9:$G$13,5,FALSE)</f>
        <v>92149</v>
      </c>
    </row>
    <row r="625" spans="1:6">
      <c r="A625" s="1">
        <v>4</v>
      </c>
      <c r="B625" s="1">
        <v>84</v>
      </c>
      <c r="C625" s="1" t="s">
        <v>9</v>
      </c>
      <c r="D625" s="1">
        <f t="shared" si="10"/>
        <v>4</v>
      </c>
      <c r="E625" s="1">
        <f>E624+VLOOKUP(A625,数值设定!$B$3:G$7,5,FALSE)</f>
        <v>5749</v>
      </c>
      <c r="F625" s="1">
        <f>F624+VLOOKUP(A625,数值设定!$B$9:$G$13,5,FALSE)</f>
        <v>93992</v>
      </c>
    </row>
    <row r="626" spans="1:6">
      <c r="A626" s="1">
        <v>4</v>
      </c>
      <c r="B626" s="1">
        <v>85</v>
      </c>
      <c r="C626" s="1" t="s">
        <v>9</v>
      </c>
      <c r="D626" s="1">
        <f t="shared" si="10"/>
        <v>4</v>
      </c>
      <c r="E626" s="1">
        <f>E625+VLOOKUP(A626,数值设定!$B$3:G$7,5,FALSE)</f>
        <v>5860</v>
      </c>
      <c r="F626" s="1">
        <f>F625+VLOOKUP(A626,数值设定!$B$9:$G$13,5,FALSE)</f>
        <v>95835</v>
      </c>
    </row>
    <row r="627" spans="1:6">
      <c r="A627" s="1">
        <v>4</v>
      </c>
      <c r="B627" s="1">
        <v>86</v>
      </c>
      <c r="C627" s="1" t="s">
        <v>9</v>
      </c>
      <c r="D627" s="1">
        <f t="shared" si="10"/>
        <v>4</v>
      </c>
      <c r="E627" s="1">
        <f>E626+VLOOKUP(A627,数值设定!$B$3:G$7,5,FALSE)</f>
        <v>5971</v>
      </c>
      <c r="F627" s="1">
        <f>F626+VLOOKUP(A627,数值设定!$B$9:$G$13,5,FALSE)</f>
        <v>97678</v>
      </c>
    </row>
    <row r="628" spans="1:6">
      <c r="A628" s="1">
        <v>4</v>
      </c>
      <c r="B628" s="1">
        <v>87</v>
      </c>
      <c r="C628" s="1" t="s">
        <v>9</v>
      </c>
      <c r="D628" s="1">
        <f t="shared" si="10"/>
        <v>4</v>
      </c>
      <c r="E628" s="1">
        <f>E627+VLOOKUP(A628,数值设定!$B$3:G$7,5,FALSE)</f>
        <v>6082</v>
      </c>
      <c r="F628" s="1">
        <f>F627+VLOOKUP(A628,数值设定!$B$9:$G$13,5,FALSE)</f>
        <v>99521</v>
      </c>
    </row>
    <row r="629" spans="1:6">
      <c r="A629" s="1">
        <v>4</v>
      </c>
      <c r="B629" s="1">
        <v>88</v>
      </c>
      <c r="C629" s="1" t="s">
        <v>9</v>
      </c>
      <c r="D629" s="1">
        <f t="shared" si="10"/>
        <v>4</v>
      </c>
      <c r="E629" s="1">
        <f>E628+VLOOKUP(A629,数值设定!$B$3:G$7,5,FALSE)</f>
        <v>6193</v>
      </c>
      <c r="F629" s="1">
        <f>F628+VLOOKUP(A629,数值设定!$B$9:$G$13,5,FALSE)</f>
        <v>101364</v>
      </c>
    </row>
    <row r="630" spans="1:6">
      <c r="A630" s="1">
        <v>4</v>
      </c>
      <c r="B630" s="1">
        <v>89</v>
      </c>
      <c r="C630" s="1" t="s">
        <v>9</v>
      </c>
      <c r="D630" s="1">
        <f t="shared" si="10"/>
        <v>4</v>
      </c>
      <c r="E630" s="1">
        <f>E629+VLOOKUP(A630,数值设定!$B$3:G$7,5,FALSE)</f>
        <v>6304</v>
      </c>
      <c r="F630" s="1">
        <f>F629+VLOOKUP(A630,数值设定!$B$9:$G$13,5,FALSE)</f>
        <v>103207</v>
      </c>
    </row>
    <row r="631" spans="1:6">
      <c r="A631" s="1">
        <v>4</v>
      </c>
      <c r="B631" s="1">
        <v>90</v>
      </c>
      <c r="C631" s="1" t="s">
        <v>9</v>
      </c>
      <c r="D631" s="1">
        <f t="shared" ref="D631:D754" si="11">A631</f>
        <v>4</v>
      </c>
      <c r="E631" s="1">
        <f>E630+VLOOKUP(A631,数值设定!$B$3:G$7,5,FALSE)</f>
        <v>6415</v>
      </c>
      <c r="F631" s="1">
        <f>F630+VLOOKUP(A631,数值设定!$B$9:$G$13,5,FALSE)</f>
        <v>105050</v>
      </c>
    </row>
    <row r="632" spans="1:6">
      <c r="A632" s="1">
        <v>4</v>
      </c>
      <c r="B632" s="1">
        <v>91</v>
      </c>
      <c r="C632" s="1" t="s">
        <v>9</v>
      </c>
      <c r="D632" s="1">
        <f t="shared" si="11"/>
        <v>4</v>
      </c>
      <c r="E632" s="1">
        <f>E631+VLOOKUP(A632,数值设定!$B$3:$G$7,6,FALSE)</f>
        <v>6563</v>
      </c>
      <c r="F632" s="1">
        <f>F631+VLOOKUP(A632,数值设定!$B$9:$G$13,6,FALSE)</f>
        <v>108368</v>
      </c>
    </row>
    <row r="633" spans="1:6">
      <c r="A633" s="1">
        <v>4</v>
      </c>
      <c r="B633" s="1">
        <v>92</v>
      </c>
      <c r="C633" s="1" t="s">
        <v>9</v>
      </c>
      <c r="D633" s="1">
        <f t="shared" si="11"/>
        <v>4</v>
      </c>
      <c r="E633" s="1">
        <f>E632+VLOOKUP(A633,数值设定!$B$3:$G$7,6,FALSE)</f>
        <v>6711</v>
      </c>
      <c r="F633" s="1">
        <f>F632+VLOOKUP(A633,数值设定!$B$9:$G$13,6,FALSE)</f>
        <v>111686</v>
      </c>
    </row>
    <row r="634" spans="1:6">
      <c r="A634" s="1">
        <v>4</v>
      </c>
      <c r="B634" s="1">
        <v>93</v>
      </c>
      <c r="C634" s="1" t="s">
        <v>9</v>
      </c>
      <c r="D634" s="1">
        <f t="shared" si="11"/>
        <v>4</v>
      </c>
      <c r="E634" s="1">
        <f>E633+VLOOKUP(A634,数值设定!$B$3:$G$7,6,FALSE)</f>
        <v>6859</v>
      </c>
      <c r="F634" s="1">
        <f>F633+VLOOKUP(A634,数值设定!$B$9:$G$13,6,FALSE)</f>
        <v>115004</v>
      </c>
    </row>
    <row r="635" spans="1:6">
      <c r="A635" s="1">
        <v>4</v>
      </c>
      <c r="B635" s="1">
        <v>94</v>
      </c>
      <c r="C635" s="1" t="s">
        <v>9</v>
      </c>
      <c r="D635" s="1">
        <f t="shared" si="11"/>
        <v>4</v>
      </c>
      <c r="E635" s="1">
        <f>E634+VLOOKUP(A635,数值设定!$B$3:$G$7,6,FALSE)</f>
        <v>7007</v>
      </c>
      <c r="F635" s="1">
        <f>F634+VLOOKUP(A635,数值设定!$B$9:$G$13,6,FALSE)</f>
        <v>118322</v>
      </c>
    </row>
    <row r="636" spans="1:6">
      <c r="A636" s="1">
        <v>4</v>
      </c>
      <c r="B636" s="1">
        <v>95</v>
      </c>
      <c r="C636" s="1" t="s">
        <v>9</v>
      </c>
      <c r="D636" s="1">
        <f t="shared" si="11"/>
        <v>4</v>
      </c>
      <c r="E636" s="1">
        <f>E635+VLOOKUP(A636,数值设定!$B$3:$G$7,6,FALSE)</f>
        <v>7155</v>
      </c>
      <c r="F636" s="1">
        <f>F635+VLOOKUP(A636,数值设定!$B$9:$G$13,6,FALSE)</f>
        <v>121640</v>
      </c>
    </row>
    <row r="637" spans="1:6">
      <c r="A637" s="1">
        <v>4</v>
      </c>
      <c r="B637" s="1">
        <v>96</v>
      </c>
      <c r="C637" s="1" t="s">
        <v>9</v>
      </c>
      <c r="D637" s="1">
        <f t="shared" si="11"/>
        <v>4</v>
      </c>
      <c r="E637" s="1">
        <f>E636+VLOOKUP(A637,数值设定!$B$3:$G$7,6,FALSE)</f>
        <v>7303</v>
      </c>
      <c r="F637" s="1">
        <f>F636+VLOOKUP(A637,数值设定!$B$9:$G$13,6,FALSE)</f>
        <v>124958</v>
      </c>
    </row>
    <row r="638" spans="1:6">
      <c r="A638" s="1">
        <v>4</v>
      </c>
      <c r="B638" s="1">
        <v>97</v>
      </c>
      <c r="C638" s="1" t="s">
        <v>9</v>
      </c>
      <c r="D638" s="1">
        <f t="shared" si="11"/>
        <v>4</v>
      </c>
      <c r="E638" s="1">
        <f>E637+VLOOKUP(A638,数值设定!$B$3:$G$7,6,FALSE)</f>
        <v>7451</v>
      </c>
      <c r="F638" s="1">
        <f>F637+VLOOKUP(A638,数值设定!$B$9:$G$13,6,FALSE)</f>
        <v>128276</v>
      </c>
    </row>
    <row r="639" spans="1:6">
      <c r="A639" s="1">
        <v>4</v>
      </c>
      <c r="B639" s="1">
        <v>98</v>
      </c>
      <c r="C639" s="1" t="s">
        <v>9</v>
      </c>
      <c r="D639" s="1">
        <f t="shared" si="11"/>
        <v>4</v>
      </c>
      <c r="E639" s="1">
        <f>E638+VLOOKUP(A639,数值设定!$B$3:$G$7,6,FALSE)</f>
        <v>7599</v>
      </c>
      <c r="F639" s="1">
        <f>F638+VLOOKUP(A639,数值设定!$B$9:$G$13,6,FALSE)</f>
        <v>131594</v>
      </c>
    </row>
    <row r="640" spans="1:6">
      <c r="A640" s="1">
        <v>4</v>
      </c>
      <c r="B640" s="1">
        <v>99</v>
      </c>
      <c r="C640" s="1" t="s">
        <v>9</v>
      </c>
      <c r="D640" s="1">
        <f t="shared" si="11"/>
        <v>4</v>
      </c>
      <c r="E640" s="1">
        <f>E639+VLOOKUP(A640,数值设定!$B$3:$G$7,6,FALSE)</f>
        <v>7747</v>
      </c>
      <c r="F640" s="1">
        <f>F639+VLOOKUP(A640,数值设定!$B$9:$G$13,6,FALSE)</f>
        <v>134912</v>
      </c>
    </row>
    <row r="641" spans="1:6">
      <c r="A641" s="1">
        <v>4</v>
      </c>
      <c r="B641" s="1">
        <v>100</v>
      </c>
      <c r="C641" s="1" t="s">
        <v>9</v>
      </c>
      <c r="D641" s="1">
        <f t="shared" si="11"/>
        <v>4</v>
      </c>
      <c r="E641" s="1">
        <f>E640+VLOOKUP(A641,数值设定!$B$3:$G$7,6,FALSE)</f>
        <v>7895</v>
      </c>
      <c r="F641" s="1">
        <f>F640+VLOOKUP(A641,数值设定!$B$9:$G$13,6,FALSE)</f>
        <v>138230</v>
      </c>
    </row>
    <row r="642" spans="1:6">
      <c r="A642" s="1">
        <v>4</v>
      </c>
      <c r="B642" s="1">
        <v>101</v>
      </c>
      <c r="C642" s="1" t="s">
        <v>9</v>
      </c>
      <c r="D642" s="1">
        <f t="shared" si="11"/>
        <v>4</v>
      </c>
      <c r="E642" s="1">
        <f>E641+VLOOKUP(A642,数值设定!$B$3:$G$7,6,FALSE)</f>
        <v>8043</v>
      </c>
      <c r="F642" s="1">
        <f>F641+VLOOKUP(A642,数值设定!$B$9:$G$13,6,FALSE)</f>
        <v>141548</v>
      </c>
    </row>
    <row r="643" spans="1:6">
      <c r="A643" s="1">
        <v>4</v>
      </c>
      <c r="B643" s="1">
        <v>102</v>
      </c>
      <c r="C643" s="1" t="s">
        <v>9</v>
      </c>
      <c r="D643" s="1">
        <f t="shared" si="11"/>
        <v>4</v>
      </c>
      <c r="E643" s="1">
        <f>E642+VLOOKUP(A643,数值设定!$B$3:$G$7,6,FALSE)</f>
        <v>8191</v>
      </c>
      <c r="F643" s="1">
        <f>F642+VLOOKUP(A643,数值设定!$B$9:$G$13,6,FALSE)</f>
        <v>144866</v>
      </c>
    </row>
    <row r="644" spans="1:6">
      <c r="A644" s="1">
        <v>4</v>
      </c>
      <c r="B644" s="1">
        <v>103</v>
      </c>
      <c r="C644" s="1" t="s">
        <v>9</v>
      </c>
      <c r="D644" s="1">
        <f t="shared" si="11"/>
        <v>4</v>
      </c>
      <c r="E644" s="1">
        <f>E643+VLOOKUP(A644,数值设定!$B$3:$G$7,6,FALSE)</f>
        <v>8339</v>
      </c>
      <c r="F644" s="1">
        <f>F643+VLOOKUP(A644,数值设定!$B$9:$G$13,6,FALSE)</f>
        <v>148184</v>
      </c>
    </row>
    <row r="645" spans="1:6">
      <c r="A645" s="1">
        <v>4</v>
      </c>
      <c r="B645" s="1">
        <v>104</v>
      </c>
      <c r="C645" s="1" t="s">
        <v>9</v>
      </c>
      <c r="D645" s="1">
        <f t="shared" si="11"/>
        <v>4</v>
      </c>
      <c r="E645" s="1">
        <f>E644+VLOOKUP(A645,数值设定!$B$3:$G$7,6,FALSE)</f>
        <v>8487</v>
      </c>
      <c r="F645" s="1">
        <f>F644+VLOOKUP(A645,数值设定!$B$9:$G$13,6,FALSE)</f>
        <v>151502</v>
      </c>
    </row>
    <row r="646" spans="1:6">
      <c r="A646" s="1">
        <v>4</v>
      </c>
      <c r="B646" s="1">
        <v>105</v>
      </c>
      <c r="C646" s="1" t="s">
        <v>9</v>
      </c>
      <c r="D646" s="1">
        <f t="shared" si="11"/>
        <v>4</v>
      </c>
      <c r="E646" s="1">
        <f>E645+VLOOKUP(A646,数值设定!$B$3:$G$7,6,FALSE)</f>
        <v>8635</v>
      </c>
      <c r="F646" s="1">
        <f>F645+VLOOKUP(A646,数值设定!$B$9:$G$13,6,FALSE)</f>
        <v>154820</v>
      </c>
    </row>
    <row r="647" spans="1:6">
      <c r="A647" s="1">
        <v>4</v>
      </c>
      <c r="B647" s="1">
        <v>106</v>
      </c>
      <c r="C647" s="1" t="s">
        <v>9</v>
      </c>
      <c r="D647" s="1">
        <f t="shared" si="11"/>
        <v>4</v>
      </c>
      <c r="E647" s="1">
        <f>E646+VLOOKUP(A647,数值设定!$B$3:$G$7,6,FALSE)</f>
        <v>8783</v>
      </c>
      <c r="F647" s="1">
        <f>F646+VLOOKUP(A647,数值设定!$B$9:$G$13,6,FALSE)</f>
        <v>158138</v>
      </c>
    </row>
    <row r="648" spans="1:6">
      <c r="A648" s="1">
        <v>4</v>
      </c>
      <c r="B648" s="1">
        <v>107</v>
      </c>
      <c r="C648" s="1" t="s">
        <v>9</v>
      </c>
      <c r="D648" s="1">
        <f t="shared" si="11"/>
        <v>4</v>
      </c>
      <c r="E648" s="1">
        <f>E647+VLOOKUP(A648,数值设定!$B$3:$G$7,6,FALSE)</f>
        <v>8931</v>
      </c>
      <c r="F648" s="1">
        <f>F647+VLOOKUP(A648,数值设定!$B$9:$G$13,6,FALSE)</f>
        <v>161456</v>
      </c>
    </row>
    <row r="649" spans="1:6">
      <c r="A649" s="1">
        <v>4</v>
      </c>
      <c r="B649" s="1">
        <v>108</v>
      </c>
      <c r="C649" s="1" t="s">
        <v>9</v>
      </c>
      <c r="D649" s="1">
        <f t="shared" si="11"/>
        <v>4</v>
      </c>
      <c r="E649" s="1">
        <f>E648+VLOOKUP(A649,数值设定!$B$3:$G$7,6,FALSE)</f>
        <v>9079</v>
      </c>
      <c r="F649" s="1">
        <f>F648+VLOOKUP(A649,数值设定!$B$9:$G$13,6,FALSE)</f>
        <v>164774</v>
      </c>
    </row>
    <row r="650" spans="1:6">
      <c r="A650" s="1">
        <v>4</v>
      </c>
      <c r="B650" s="1">
        <v>109</v>
      </c>
      <c r="C650" s="1" t="s">
        <v>9</v>
      </c>
      <c r="D650" s="1">
        <f t="shared" si="11"/>
        <v>4</v>
      </c>
      <c r="E650" s="1">
        <f>E649+VLOOKUP(A650,数值设定!$B$3:$G$7,6,FALSE)</f>
        <v>9227</v>
      </c>
      <c r="F650" s="1">
        <f>F649+VLOOKUP(A650,数值设定!$B$9:$G$13,6,FALSE)</f>
        <v>168092</v>
      </c>
    </row>
    <row r="651" spans="1:6">
      <c r="A651" s="1">
        <v>4</v>
      </c>
      <c r="B651" s="1">
        <v>110</v>
      </c>
      <c r="C651" s="1" t="s">
        <v>9</v>
      </c>
      <c r="D651" s="1">
        <f t="shared" si="11"/>
        <v>4</v>
      </c>
      <c r="E651" s="1">
        <f>E650+VLOOKUP(A651,数值设定!$B$3:$G$7,6,FALSE)</f>
        <v>9375</v>
      </c>
      <c r="F651" s="1">
        <f>F650+VLOOKUP(A651,数值设定!$B$9:$G$13,6,FALSE)</f>
        <v>171410</v>
      </c>
    </row>
    <row r="652" spans="1:6">
      <c r="A652" s="1">
        <v>4</v>
      </c>
      <c r="B652" s="1">
        <v>111</v>
      </c>
      <c r="C652" s="1" t="s">
        <v>9</v>
      </c>
      <c r="D652" s="1">
        <f t="shared" si="11"/>
        <v>4</v>
      </c>
      <c r="E652" s="1">
        <f>E651+VLOOKUP(A652,数值设定!$B$3:$G$7,6,FALSE)</f>
        <v>9523</v>
      </c>
      <c r="F652" s="1">
        <f>F651+VLOOKUP(A652,数值设定!$B$9:$G$13,6,FALSE)</f>
        <v>174728</v>
      </c>
    </row>
    <row r="653" spans="1:6">
      <c r="A653" s="1">
        <v>4</v>
      </c>
      <c r="B653" s="1">
        <v>112</v>
      </c>
      <c r="C653" s="1" t="s">
        <v>9</v>
      </c>
      <c r="D653" s="1">
        <f t="shared" si="11"/>
        <v>4</v>
      </c>
      <c r="E653" s="1">
        <f>E652+VLOOKUP(A653,数值设定!$B$3:$G$7,6,FALSE)</f>
        <v>9671</v>
      </c>
      <c r="F653" s="1">
        <f>F652+VLOOKUP(A653,数值设定!$B$9:$G$13,6,FALSE)</f>
        <v>178046</v>
      </c>
    </row>
    <row r="654" spans="1:6">
      <c r="A654" s="1">
        <v>4</v>
      </c>
      <c r="B654" s="1">
        <v>113</v>
      </c>
      <c r="C654" s="1" t="s">
        <v>9</v>
      </c>
      <c r="D654" s="1">
        <f t="shared" si="11"/>
        <v>4</v>
      </c>
      <c r="E654" s="1">
        <f>E653+VLOOKUP(A654,数值设定!$B$3:$G$7,6,FALSE)</f>
        <v>9819</v>
      </c>
      <c r="F654" s="1">
        <f>F653+VLOOKUP(A654,数值设定!$B$9:$G$13,6,FALSE)</f>
        <v>181364</v>
      </c>
    </row>
    <row r="655" spans="1:6">
      <c r="A655" s="1">
        <v>4</v>
      </c>
      <c r="B655" s="1">
        <v>114</v>
      </c>
      <c r="C655" s="1" t="s">
        <v>9</v>
      </c>
      <c r="D655" s="1">
        <f t="shared" si="11"/>
        <v>4</v>
      </c>
      <c r="E655" s="1">
        <f>E654+VLOOKUP(A655,数值设定!$B$3:$G$7,6,FALSE)</f>
        <v>9967</v>
      </c>
      <c r="F655" s="1">
        <f>F654+VLOOKUP(A655,数值设定!$B$9:$G$13,6,FALSE)</f>
        <v>184682</v>
      </c>
    </row>
    <row r="656" spans="1:6">
      <c r="A656" s="1">
        <v>4</v>
      </c>
      <c r="B656" s="1">
        <v>115</v>
      </c>
      <c r="C656" s="1" t="s">
        <v>9</v>
      </c>
      <c r="D656" s="1">
        <f t="shared" si="11"/>
        <v>4</v>
      </c>
      <c r="E656" s="1">
        <f>E655+VLOOKUP(A656,数值设定!$B$3:$G$7,6,FALSE)</f>
        <v>10115</v>
      </c>
      <c r="F656" s="1">
        <f>F655+VLOOKUP(A656,数值设定!$B$9:$G$13,6,FALSE)</f>
        <v>188000</v>
      </c>
    </row>
    <row r="657" spans="1:6">
      <c r="A657" s="1">
        <v>4</v>
      </c>
      <c r="B657" s="1">
        <v>116</v>
      </c>
      <c r="C657" s="1" t="s">
        <v>9</v>
      </c>
      <c r="D657" s="1">
        <f t="shared" si="11"/>
        <v>4</v>
      </c>
      <c r="E657" s="1">
        <f>E656+VLOOKUP(A657,数值设定!$B$3:$G$7,6,FALSE)</f>
        <v>10263</v>
      </c>
      <c r="F657" s="1">
        <f>F656+VLOOKUP(A657,数值设定!$B$9:$G$13,6,FALSE)</f>
        <v>191318</v>
      </c>
    </row>
    <row r="658" spans="1:6">
      <c r="A658" s="1">
        <v>4</v>
      </c>
      <c r="B658" s="1">
        <v>117</v>
      </c>
      <c r="C658" s="1" t="s">
        <v>9</v>
      </c>
      <c r="D658" s="1">
        <f t="shared" si="11"/>
        <v>4</v>
      </c>
      <c r="E658" s="1">
        <f>E657+VLOOKUP(A658,数值设定!$B$3:$G$7,6,FALSE)</f>
        <v>10411</v>
      </c>
      <c r="F658" s="1">
        <f>F657+VLOOKUP(A658,数值设定!$B$9:$G$13,6,FALSE)</f>
        <v>194636</v>
      </c>
    </row>
    <row r="659" spans="1:6">
      <c r="A659" s="1">
        <v>4</v>
      </c>
      <c r="B659" s="1">
        <v>118</v>
      </c>
      <c r="C659" s="1" t="s">
        <v>9</v>
      </c>
      <c r="D659" s="1">
        <f t="shared" si="11"/>
        <v>4</v>
      </c>
      <c r="E659" s="1">
        <f>E658+VLOOKUP(A659,数值设定!$B$3:$G$7,6,FALSE)</f>
        <v>10559</v>
      </c>
      <c r="F659" s="1">
        <f>F658+VLOOKUP(A659,数值设定!$B$9:$G$13,6,FALSE)</f>
        <v>197954</v>
      </c>
    </row>
    <row r="660" spans="1:6">
      <c r="A660" s="1">
        <v>4</v>
      </c>
      <c r="B660" s="1">
        <v>119</v>
      </c>
      <c r="C660" s="1" t="s">
        <v>9</v>
      </c>
      <c r="D660" s="1">
        <f t="shared" si="11"/>
        <v>4</v>
      </c>
      <c r="E660" s="1">
        <f>E659+VLOOKUP(A660,数值设定!$B$3:$G$7,6,FALSE)</f>
        <v>10707</v>
      </c>
      <c r="F660" s="1">
        <f>F659+VLOOKUP(A660,数值设定!$B$9:$G$13,6,FALSE)</f>
        <v>201272</v>
      </c>
    </row>
    <row r="661" spans="1:6">
      <c r="A661" s="1">
        <v>4</v>
      </c>
      <c r="B661" s="1">
        <v>120</v>
      </c>
      <c r="C661" s="1" t="s">
        <v>9</v>
      </c>
      <c r="D661" s="1">
        <f t="shared" si="11"/>
        <v>4</v>
      </c>
      <c r="E661" s="1">
        <f>E660+VLOOKUP(A661,数值设定!$B$3:$G$7,6,FALSE)</f>
        <v>10855</v>
      </c>
      <c r="F661" s="1">
        <f>F660+VLOOKUP(A661,数值设定!$B$9:$G$13,6,FALSE)</f>
        <v>204590</v>
      </c>
    </row>
    <row r="662" spans="1:6">
      <c r="A662" s="1">
        <v>4</v>
      </c>
      <c r="B662" s="1">
        <v>121</v>
      </c>
      <c r="C662" s="1" t="s">
        <v>9</v>
      </c>
      <c r="D662" s="1">
        <f t="shared" ref="D662:D721" si="12">A662</f>
        <v>4</v>
      </c>
      <c r="E662" s="1">
        <f>E661+VLOOKUP(A662,数值设定!$B$3:$I$7,7,FALSE)</f>
        <v>11017</v>
      </c>
      <c r="F662" s="1">
        <f>F661+VLOOKUP(A662,数值设定!$B$9:$I$13,7,FALSE)</f>
        <v>211409</v>
      </c>
    </row>
    <row r="663" spans="1:6">
      <c r="A663" s="1">
        <v>4</v>
      </c>
      <c r="B663" s="1">
        <v>122</v>
      </c>
      <c r="C663" s="1" t="s">
        <v>9</v>
      </c>
      <c r="D663" s="1">
        <f t="shared" si="12"/>
        <v>4</v>
      </c>
      <c r="E663" s="1">
        <f>E662+VLOOKUP(A663,数值设定!$B$3:$I$7,7,FALSE)</f>
        <v>11179</v>
      </c>
      <c r="F663" s="1">
        <f>F662+VLOOKUP(A663,数值设定!$B$9:$I$13,7,FALSE)</f>
        <v>218228</v>
      </c>
    </row>
    <row r="664" spans="1:6">
      <c r="A664" s="1">
        <v>4</v>
      </c>
      <c r="B664" s="1">
        <v>123</v>
      </c>
      <c r="C664" s="1" t="s">
        <v>9</v>
      </c>
      <c r="D664" s="1">
        <f t="shared" si="12"/>
        <v>4</v>
      </c>
      <c r="E664" s="1">
        <f>E663+VLOOKUP(A664,数值设定!$B$3:$I$7,7,FALSE)</f>
        <v>11341</v>
      </c>
      <c r="F664" s="1">
        <f>F663+VLOOKUP(A664,数值设定!$B$9:$I$13,7,FALSE)</f>
        <v>225047</v>
      </c>
    </row>
    <row r="665" spans="1:6">
      <c r="A665" s="1">
        <v>4</v>
      </c>
      <c r="B665" s="1">
        <v>124</v>
      </c>
      <c r="C665" s="1" t="s">
        <v>9</v>
      </c>
      <c r="D665" s="1">
        <f t="shared" si="12"/>
        <v>4</v>
      </c>
      <c r="E665" s="1">
        <f>E664+VLOOKUP(A665,数值设定!$B$3:$I$7,7,FALSE)</f>
        <v>11503</v>
      </c>
      <c r="F665" s="1">
        <f>F664+VLOOKUP(A665,数值设定!$B$9:$I$13,7,FALSE)</f>
        <v>231866</v>
      </c>
    </row>
    <row r="666" spans="1:6">
      <c r="A666" s="1">
        <v>4</v>
      </c>
      <c r="B666" s="1">
        <v>125</v>
      </c>
      <c r="C666" s="1" t="s">
        <v>9</v>
      </c>
      <c r="D666" s="1">
        <f t="shared" si="12"/>
        <v>4</v>
      </c>
      <c r="E666" s="1">
        <f>E665+VLOOKUP(A666,数值设定!$B$3:$I$7,7,FALSE)</f>
        <v>11665</v>
      </c>
      <c r="F666" s="1">
        <f>F665+VLOOKUP(A666,数值设定!$B$9:$I$13,7,FALSE)</f>
        <v>238685</v>
      </c>
    </row>
    <row r="667" spans="1:6">
      <c r="A667" s="1">
        <v>4</v>
      </c>
      <c r="B667" s="1">
        <v>126</v>
      </c>
      <c r="C667" s="1" t="s">
        <v>9</v>
      </c>
      <c r="D667" s="1">
        <f t="shared" si="12"/>
        <v>4</v>
      </c>
      <c r="E667" s="1">
        <f>E666+VLOOKUP(A667,数值设定!$B$3:$I$7,7,FALSE)</f>
        <v>11827</v>
      </c>
      <c r="F667" s="1">
        <f>F666+VLOOKUP(A667,数值设定!$B$9:$I$13,7,FALSE)</f>
        <v>245504</v>
      </c>
    </row>
    <row r="668" spans="1:6">
      <c r="A668" s="1">
        <v>4</v>
      </c>
      <c r="B668" s="1">
        <v>127</v>
      </c>
      <c r="C668" s="1" t="s">
        <v>9</v>
      </c>
      <c r="D668" s="1">
        <f t="shared" si="12"/>
        <v>4</v>
      </c>
      <c r="E668" s="1">
        <f>E667+VLOOKUP(A668,数值设定!$B$3:$I$7,7,FALSE)</f>
        <v>11989</v>
      </c>
      <c r="F668" s="1">
        <f>F667+VLOOKUP(A668,数值设定!$B$9:$I$13,7,FALSE)</f>
        <v>252323</v>
      </c>
    </row>
    <row r="669" spans="1:6">
      <c r="A669" s="1">
        <v>4</v>
      </c>
      <c r="B669" s="1">
        <v>128</v>
      </c>
      <c r="C669" s="1" t="s">
        <v>9</v>
      </c>
      <c r="D669" s="1">
        <f t="shared" si="12"/>
        <v>4</v>
      </c>
      <c r="E669" s="1">
        <f>E668+VLOOKUP(A669,数值设定!$B$3:$I$7,7,FALSE)</f>
        <v>12151</v>
      </c>
      <c r="F669" s="1">
        <f>F668+VLOOKUP(A669,数值设定!$B$9:$I$13,7,FALSE)</f>
        <v>259142</v>
      </c>
    </row>
    <row r="670" spans="1:6">
      <c r="A670" s="1">
        <v>4</v>
      </c>
      <c r="B670" s="1">
        <v>129</v>
      </c>
      <c r="C670" s="1" t="s">
        <v>9</v>
      </c>
      <c r="D670" s="1">
        <f t="shared" si="12"/>
        <v>4</v>
      </c>
      <c r="E670" s="1">
        <f>E669+VLOOKUP(A670,数值设定!$B$3:$I$7,7,FALSE)</f>
        <v>12313</v>
      </c>
      <c r="F670" s="1">
        <f>F669+VLOOKUP(A670,数值设定!$B$9:$I$13,7,FALSE)</f>
        <v>265961</v>
      </c>
    </row>
    <row r="671" spans="1:6">
      <c r="A671" s="1">
        <v>4</v>
      </c>
      <c r="B671" s="1">
        <v>130</v>
      </c>
      <c r="C671" s="1" t="s">
        <v>9</v>
      </c>
      <c r="D671" s="1">
        <f t="shared" si="12"/>
        <v>4</v>
      </c>
      <c r="E671" s="1">
        <f>E670+VLOOKUP(A671,数值设定!$B$3:$I$7,7,FALSE)</f>
        <v>12475</v>
      </c>
      <c r="F671" s="1">
        <f>F670+VLOOKUP(A671,数值设定!$B$9:$I$13,7,FALSE)</f>
        <v>272780</v>
      </c>
    </row>
    <row r="672" spans="1:6">
      <c r="A672" s="1">
        <v>4</v>
      </c>
      <c r="B672" s="1">
        <v>131</v>
      </c>
      <c r="C672" s="1" t="s">
        <v>9</v>
      </c>
      <c r="D672" s="1">
        <f t="shared" si="12"/>
        <v>4</v>
      </c>
      <c r="E672" s="1">
        <f>E671+VLOOKUP(A672,数值设定!$B$3:$I$7,7,FALSE)</f>
        <v>12637</v>
      </c>
      <c r="F672" s="1">
        <f>F671+VLOOKUP(A672,数值设定!$B$9:$I$13,7,FALSE)</f>
        <v>279599</v>
      </c>
    </row>
    <row r="673" spans="1:6">
      <c r="A673" s="1">
        <v>4</v>
      </c>
      <c r="B673" s="1">
        <v>132</v>
      </c>
      <c r="C673" s="1" t="s">
        <v>9</v>
      </c>
      <c r="D673" s="1">
        <f t="shared" si="12"/>
        <v>4</v>
      </c>
      <c r="E673" s="1">
        <f>E672+VLOOKUP(A673,数值设定!$B$3:$I$7,7,FALSE)</f>
        <v>12799</v>
      </c>
      <c r="F673" s="1">
        <f>F672+VLOOKUP(A673,数值设定!$B$9:$I$13,7,FALSE)</f>
        <v>286418</v>
      </c>
    </row>
    <row r="674" spans="1:6">
      <c r="A674" s="1">
        <v>4</v>
      </c>
      <c r="B674" s="1">
        <v>133</v>
      </c>
      <c r="C674" s="1" t="s">
        <v>9</v>
      </c>
      <c r="D674" s="1">
        <f t="shared" si="12"/>
        <v>4</v>
      </c>
      <c r="E674" s="1">
        <f>E673+VLOOKUP(A674,数值设定!$B$3:$I$7,7,FALSE)</f>
        <v>12961</v>
      </c>
      <c r="F674" s="1">
        <f>F673+VLOOKUP(A674,数值设定!$B$9:$I$13,7,FALSE)</f>
        <v>293237</v>
      </c>
    </row>
    <row r="675" spans="1:6">
      <c r="A675" s="1">
        <v>4</v>
      </c>
      <c r="B675" s="1">
        <v>134</v>
      </c>
      <c r="C675" s="1" t="s">
        <v>9</v>
      </c>
      <c r="D675" s="1">
        <f t="shared" si="12"/>
        <v>4</v>
      </c>
      <c r="E675" s="1">
        <f>E674+VLOOKUP(A675,数值设定!$B$3:$I$7,7,FALSE)</f>
        <v>13123</v>
      </c>
      <c r="F675" s="1">
        <f>F674+VLOOKUP(A675,数值设定!$B$9:$I$13,7,FALSE)</f>
        <v>300056</v>
      </c>
    </row>
    <row r="676" spans="1:6">
      <c r="A676" s="1">
        <v>4</v>
      </c>
      <c r="B676" s="1">
        <v>135</v>
      </c>
      <c r="C676" s="1" t="s">
        <v>9</v>
      </c>
      <c r="D676" s="1">
        <f t="shared" si="12"/>
        <v>4</v>
      </c>
      <c r="E676" s="1">
        <f>E675+VLOOKUP(A676,数值设定!$B$3:$I$7,7,FALSE)</f>
        <v>13285</v>
      </c>
      <c r="F676" s="1">
        <f>F675+VLOOKUP(A676,数值设定!$B$9:$I$13,7,FALSE)</f>
        <v>306875</v>
      </c>
    </row>
    <row r="677" spans="1:6">
      <c r="A677" s="1">
        <v>4</v>
      </c>
      <c r="B677" s="1">
        <v>136</v>
      </c>
      <c r="C677" s="1" t="s">
        <v>9</v>
      </c>
      <c r="D677" s="1">
        <f t="shared" si="12"/>
        <v>4</v>
      </c>
      <c r="E677" s="1">
        <f>E676+VLOOKUP(A677,数值设定!$B$3:$I$7,7,FALSE)</f>
        <v>13447</v>
      </c>
      <c r="F677" s="1">
        <f>F676+VLOOKUP(A677,数值设定!$B$9:$I$13,7,FALSE)</f>
        <v>313694</v>
      </c>
    </row>
    <row r="678" spans="1:6">
      <c r="A678" s="1">
        <v>4</v>
      </c>
      <c r="B678" s="1">
        <v>137</v>
      </c>
      <c r="C678" s="1" t="s">
        <v>9</v>
      </c>
      <c r="D678" s="1">
        <f t="shared" si="12"/>
        <v>4</v>
      </c>
      <c r="E678" s="1">
        <f>E677+VLOOKUP(A678,数值设定!$B$3:$I$7,7,FALSE)</f>
        <v>13609</v>
      </c>
      <c r="F678" s="1">
        <f>F677+VLOOKUP(A678,数值设定!$B$9:$I$13,7,FALSE)</f>
        <v>320513</v>
      </c>
    </row>
    <row r="679" spans="1:6">
      <c r="A679" s="1">
        <v>4</v>
      </c>
      <c r="B679" s="1">
        <v>138</v>
      </c>
      <c r="C679" s="1" t="s">
        <v>9</v>
      </c>
      <c r="D679" s="1">
        <f t="shared" si="12"/>
        <v>4</v>
      </c>
      <c r="E679" s="1">
        <f>E678+VLOOKUP(A679,数值设定!$B$3:$I$7,7,FALSE)</f>
        <v>13771</v>
      </c>
      <c r="F679" s="1">
        <f>F678+VLOOKUP(A679,数值设定!$B$9:$I$13,7,FALSE)</f>
        <v>327332</v>
      </c>
    </row>
    <row r="680" spans="1:6">
      <c r="A680" s="1">
        <v>4</v>
      </c>
      <c r="B680" s="1">
        <v>139</v>
      </c>
      <c r="C680" s="1" t="s">
        <v>9</v>
      </c>
      <c r="D680" s="1">
        <f t="shared" si="12"/>
        <v>4</v>
      </c>
      <c r="E680" s="1">
        <f>E679+VLOOKUP(A680,数值设定!$B$3:$I$7,7,FALSE)</f>
        <v>13933</v>
      </c>
      <c r="F680" s="1">
        <f>F679+VLOOKUP(A680,数值设定!$B$9:$I$13,7,FALSE)</f>
        <v>334151</v>
      </c>
    </row>
    <row r="681" spans="1:6">
      <c r="A681" s="1">
        <v>4</v>
      </c>
      <c r="B681" s="1">
        <v>140</v>
      </c>
      <c r="C681" s="1" t="s">
        <v>9</v>
      </c>
      <c r="D681" s="1">
        <f t="shared" si="12"/>
        <v>4</v>
      </c>
      <c r="E681" s="1">
        <f>E680+VLOOKUP(A681,数值设定!$B$3:$I$7,7,FALSE)</f>
        <v>14095</v>
      </c>
      <c r="F681" s="1">
        <f>F680+VLOOKUP(A681,数值设定!$B$9:$I$13,7,FALSE)</f>
        <v>340970</v>
      </c>
    </row>
    <row r="682" spans="1:6">
      <c r="A682" s="1">
        <v>4</v>
      </c>
      <c r="B682" s="1">
        <v>141</v>
      </c>
      <c r="C682" s="1" t="s">
        <v>9</v>
      </c>
      <c r="D682" s="1">
        <f t="shared" si="12"/>
        <v>4</v>
      </c>
      <c r="E682" s="1">
        <f>E681+VLOOKUP(A682,数值设定!$B$3:$I$7,7,FALSE)</f>
        <v>14257</v>
      </c>
      <c r="F682" s="1">
        <f>F681+VLOOKUP(A682,数值设定!$B$9:$I$13,7,FALSE)</f>
        <v>347789</v>
      </c>
    </row>
    <row r="683" spans="1:6">
      <c r="A683" s="1">
        <v>4</v>
      </c>
      <c r="B683" s="1">
        <v>142</v>
      </c>
      <c r="C683" s="1" t="s">
        <v>9</v>
      </c>
      <c r="D683" s="1">
        <f t="shared" si="12"/>
        <v>4</v>
      </c>
      <c r="E683" s="1">
        <f>E682+VLOOKUP(A683,数值设定!$B$3:$I$7,7,FALSE)</f>
        <v>14419</v>
      </c>
      <c r="F683" s="1">
        <f>F682+VLOOKUP(A683,数值设定!$B$9:$I$13,7,FALSE)</f>
        <v>354608</v>
      </c>
    </row>
    <row r="684" spans="1:6">
      <c r="A684" s="1">
        <v>4</v>
      </c>
      <c r="B684" s="1">
        <v>143</v>
      </c>
      <c r="C684" s="1" t="s">
        <v>9</v>
      </c>
      <c r="D684" s="1">
        <f t="shared" si="12"/>
        <v>4</v>
      </c>
      <c r="E684" s="1">
        <f>E683+VLOOKUP(A684,数值设定!$B$3:$I$7,7,FALSE)</f>
        <v>14581</v>
      </c>
      <c r="F684" s="1">
        <f>F683+VLOOKUP(A684,数值设定!$B$9:$I$13,7,FALSE)</f>
        <v>361427</v>
      </c>
    </row>
    <row r="685" spans="1:6">
      <c r="A685" s="1">
        <v>4</v>
      </c>
      <c r="B685" s="1">
        <v>144</v>
      </c>
      <c r="C685" s="1" t="s">
        <v>9</v>
      </c>
      <c r="D685" s="1">
        <f t="shared" si="12"/>
        <v>4</v>
      </c>
      <c r="E685" s="1">
        <f>E684+VLOOKUP(A685,数值设定!$B$3:$I$7,7,FALSE)</f>
        <v>14743</v>
      </c>
      <c r="F685" s="1">
        <f>F684+VLOOKUP(A685,数值设定!$B$9:$I$13,7,FALSE)</f>
        <v>368246</v>
      </c>
    </row>
    <row r="686" spans="1:6">
      <c r="A686" s="1">
        <v>4</v>
      </c>
      <c r="B686" s="1">
        <v>145</v>
      </c>
      <c r="C686" s="1" t="s">
        <v>9</v>
      </c>
      <c r="D686" s="1">
        <f t="shared" si="12"/>
        <v>4</v>
      </c>
      <c r="E686" s="1">
        <f>E685+VLOOKUP(A686,数值设定!$B$3:$I$7,7,FALSE)</f>
        <v>14905</v>
      </c>
      <c r="F686" s="1">
        <f>F685+VLOOKUP(A686,数值设定!$B$9:$I$13,7,FALSE)</f>
        <v>375065</v>
      </c>
    </row>
    <row r="687" spans="1:6">
      <c r="A687" s="1">
        <v>4</v>
      </c>
      <c r="B687" s="1">
        <v>146</v>
      </c>
      <c r="C687" s="1" t="s">
        <v>9</v>
      </c>
      <c r="D687" s="1">
        <f t="shared" si="12"/>
        <v>4</v>
      </c>
      <c r="E687" s="1">
        <f>E686+VLOOKUP(A687,数值设定!$B$3:$I$7,7,FALSE)</f>
        <v>15067</v>
      </c>
      <c r="F687" s="1">
        <f>F686+VLOOKUP(A687,数值设定!$B$9:$I$13,7,FALSE)</f>
        <v>381884</v>
      </c>
    </row>
    <row r="688" spans="1:6">
      <c r="A688" s="1">
        <v>4</v>
      </c>
      <c r="B688" s="1">
        <v>147</v>
      </c>
      <c r="C688" s="1" t="s">
        <v>9</v>
      </c>
      <c r="D688" s="1">
        <f t="shared" si="12"/>
        <v>4</v>
      </c>
      <c r="E688" s="1">
        <f>E687+VLOOKUP(A688,数值设定!$B$3:$I$7,7,FALSE)</f>
        <v>15229</v>
      </c>
      <c r="F688" s="1">
        <f>F687+VLOOKUP(A688,数值设定!$B$9:$I$13,7,FALSE)</f>
        <v>388703</v>
      </c>
    </row>
    <row r="689" spans="1:6">
      <c r="A689" s="1">
        <v>4</v>
      </c>
      <c r="B689" s="1">
        <v>148</v>
      </c>
      <c r="C689" s="1" t="s">
        <v>9</v>
      </c>
      <c r="D689" s="1">
        <f t="shared" si="12"/>
        <v>4</v>
      </c>
      <c r="E689" s="1">
        <f>E688+VLOOKUP(A689,数值设定!$B$3:$I$7,7,FALSE)</f>
        <v>15391</v>
      </c>
      <c r="F689" s="1">
        <f>F688+VLOOKUP(A689,数值设定!$B$9:$I$13,7,FALSE)</f>
        <v>395522</v>
      </c>
    </row>
    <row r="690" spans="1:6">
      <c r="A690" s="1">
        <v>4</v>
      </c>
      <c r="B690" s="1">
        <v>149</v>
      </c>
      <c r="C690" s="1" t="s">
        <v>9</v>
      </c>
      <c r="D690" s="1">
        <f t="shared" si="12"/>
        <v>4</v>
      </c>
      <c r="E690" s="1">
        <f>E689+VLOOKUP(A690,数值设定!$B$3:$I$7,7,FALSE)</f>
        <v>15553</v>
      </c>
      <c r="F690" s="1">
        <f>F689+VLOOKUP(A690,数值设定!$B$9:$I$13,7,FALSE)</f>
        <v>402341</v>
      </c>
    </row>
    <row r="691" spans="1:6">
      <c r="A691" s="1">
        <v>4</v>
      </c>
      <c r="B691" s="1">
        <v>150</v>
      </c>
      <c r="C691" s="1" t="s">
        <v>9</v>
      </c>
      <c r="D691" s="1">
        <f t="shared" si="12"/>
        <v>4</v>
      </c>
      <c r="E691" s="1">
        <f>E690+VLOOKUP(A691,数值设定!$B$3:$I$7,7,FALSE)</f>
        <v>15715</v>
      </c>
      <c r="F691" s="1">
        <f>F690+VLOOKUP(A691,数值设定!$B$9:$I$13,7,FALSE)</f>
        <v>409160</v>
      </c>
    </row>
    <row r="692" spans="1:6">
      <c r="A692" s="1">
        <v>4</v>
      </c>
      <c r="B692" s="1">
        <v>151</v>
      </c>
      <c r="C692" s="1" t="s">
        <v>9</v>
      </c>
      <c r="D692" s="1">
        <f t="shared" si="12"/>
        <v>4</v>
      </c>
      <c r="E692" s="1">
        <f>E691+VLOOKUP(A692,数值设定!$B$3:$I$7,8,FALSE)</f>
        <v>15898</v>
      </c>
      <c r="F692" s="1">
        <f>F691+VLOOKUP(A692,数值设定!$B$9:$I$13,8,FALSE)</f>
        <v>422798</v>
      </c>
    </row>
    <row r="693" spans="1:6">
      <c r="A693" s="1">
        <v>4</v>
      </c>
      <c r="B693" s="1">
        <v>152</v>
      </c>
      <c r="C693" s="1" t="s">
        <v>9</v>
      </c>
      <c r="D693" s="1">
        <f t="shared" si="12"/>
        <v>4</v>
      </c>
      <c r="E693" s="1">
        <f>E692+VLOOKUP(A693,数值设定!$B$3:$I$7,8,FALSE)</f>
        <v>16081</v>
      </c>
      <c r="F693" s="1">
        <f>F692+VLOOKUP(A693,数值设定!$B$9:$I$13,8,FALSE)</f>
        <v>436436</v>
      </c>
    </row>
    <row r="694" spans="1:6">
      <c r="A694" s="1">
        <v>4</v>
      </c>
      <c r="B694" s="1">
        <v>153</v>
      </c>
      <c r="C694" s="1" t="s">
        <v>9</v>
      </c>
      <c r="D694" s="1">
        <f t="shared" si="12"/>
        <v>4</v>
      </c>
      <c r="E694" s="1">
        <f>E693+VLOOKUP(A694,数值设定!$B$3:$I$7,8,FALSE)</f>
        <v>16264</v>
      </c>
      <c r="F694" s="1">
        <f>F693+VLOOKUP(A694,数值设定!$B$9:$I$13,8,FALSE)</f>
        <v>450074</v>
      </c>
    </row>
    <row r="695" spans="1:6">
      <c r="A695" s="1">
        <v>4</v>
      </c>
      <c r="B695" s="1">
        <v>154</v>
      </c>
      <c r="C695" s="1" t="s">
        <v>9</v>
      </c>
      <c r="D695" s="1">
        <f t="shared" si="12"/>
        <v>4</v>
      </c>
      <c r="E695" s="1">
        <f>E694+VLOOKUP(A695,数值设定!$B$3:$I$7,8,FALSE)</f>
        <v>16447</v>
      </c>
      <c r="F695" s="1">
        <f>F694+VLOOKUP(A695,数值设定!$B$9:$I$13,8,FALSE)</f>
        <v>463712</v>
      </c>
    </row>
    <row r="696" spans="1:6">
      <c r="A696" s="1">
        <v>4</v>
      </c>
      <c r="B696" s="1">
        <v>155</v>
      </c>
      <c r="C696" s="1" t="s">
        <v>9</v>
      </c>
      <c r="D696" s="1">
        <f t="shared" si="12"/>
        <v>4</v>
      </c>
      <c r="E696" s="1">
        <f>E695+VLOOKUP(A696,数值设定!$B$3:$I$7,8,FALSE)</f>
        <v>16630</v>
      </c>
      <c r="F696" s="1">
        <f>F695+VLOOKUP(A696,数值设定!$B$9:$I$13,8,FALSE)</f>
        <v>477350</v>
      </c>
    </row>
    <row r="697" spans="1:6">
      <c r="A697" s="1">
        <v>4</v>
      </c>
      <c r="B697" s="1">
        <v>156</v>
      </c>
      <c r="C697" s="1" t="s">
        <v>9</v>
      </c>
      <c r="D697" s="1">
        <f t="shared" si="12"/>
        <v>4</v>
      </c>
      <c r="E697" s="1">
        <f>E696+VLOOKUP(A697,数值设定!$B$3:$I$7,8,FALSE)</f>
        <v>16813</v>
      </c>
      <c r="F697" s="1">
        <f>F696+VLOOKUP(A697,数值设定!$B$9:$I$13,8,FALSE)</f>
        <v>490988</v>
      </c>
    </row>
    <row r="698" spans="1:6">
      <c r="A698" s="1">
        <v>4</v>
      </c>
      <c r="B698" s="1">
        <v>157</v>
      </c>
      <c r="C698" s="1" t="s">
        <v>9</v>
      </c>
      <c r="D698" s="1">
        <f t="shared" si="12"/>
        <v>4</v>
      </c>
      <c r="E698" s="1">
        <f>E697+VLOOKUP(A698,数值设定!$B$3:$I$7,8,FALSE)</f>
        <v>16996</v>
      </c>
      <c r="F698" s="1">
        <f>F697+VLOOKUP(A698,数值设定!$B$9:$I$13,8,FALSE)</f>
        <v>504626</v>
      </c>
    </row>
    <row r="699" spans="1:6">
      <c r="A699" s="1">
        <v>4</v>
      </c>
      <c r="B699" s="1">
        <v>158</v>
      </c>
      <c r="C699" s="1" t="s">
        <v>9</v>
      </c>
      <c r="D699" s="1">
        <f t="shared" si="12"/>
        <v>4</v>
      </c>
      <c r="E699" s="1">
        <f>E698+VLOOKUP(A699,数值设定!$B$3:$I$7,8,FALSE)</f>
        <v>17179</v>
      </c>
      <c r="F699" s="1">
        <f>F698+VLOOKUP(A699,数值设定!$B$9:$I$13,8,FALSE)</f>
        <v>518264</v>
      </c>
    </row>
    <row r="700" spans="1:6">
      <c r="A700" s="1">
        <v>4</v>
      </c>
      <c r="B700" s="1">
        <v>159</v>
      </c>
      <c r="C700" s="1" t="s">
        <v>9</v>
      </c>
      <c r="D700" s="1">
        <f t="shared" si="12"/>
        <v>4</v>
      </c>
      <c r="E700" s="1">
        <f>E699+VLOOKUP(A700,数值设定!$B$3:$I$7,8,FALSE)</f>
        <v>17362</v>
      </c>
      <c r="F700" s="1">
        <f>F699+VLOOKUP(A700,数值设定!$B$9:$I$13,8,FALSE)</f>
        <v>531902</v>
      </c>
    </row>
    <row r="701" spans="1:6">
      <c r="A701" s="1">
        <v>4</v>
      </c>
      <c r="B701" s="1">
        <v>160</v>
      </c>
      <c r="C701" s="1" t="s">
        <v>9</v>
      </c>
      <c r="D701" s="1">
        <f t="shared" si="12"/>
        <v>4</v>
      </c>
      <c r="E701" s="1">
        <f>E700+VLOOKUP(A701,数值设定!$B$3:$I$7,8,FALSE)</f>
        <v>17545</v>
      </c>
      <c r="F701" s="1">
        <f>F700+VLOOKUP(A701,数值设定!$B$9:$I$13,8,FALSE)</f>
        <v>545540</v>
      </c>
    </row>
    <row r="702" spans="1:6">
      <c r="A702" s="1">
        <v>4</v>
      </c>
      <c r="B702" s="1">
        <v>161</v>
      </c>
      <c r="C702" s="1" t="s">
        <v>9</v>
      </c>
      <c r="D702" s="1">
        <f t="shared" si="12"/>
        <v>4</v>
      </c>
      <c r="E702" s="1">
        <f>E701+VLOOKUP(A702,数值设定!$B$3:$I$7,8,FALSE)</f>
        <v>17728</v>
      </c>
      <c r="F702" s="1">
        <f>F701+VLOOKUP(A702,数值设定!$B$9:$I$13,8,FALSE)</f>
        <v>559178</v>
      </c>
    </row>
    <row r="703" spans="1:6">
      <c r="A703" s="1">
        <v>4</v>
      </c>
      <c r="B703" s="1">
        <v>162</v>
      </c>
      <c r="C703" s="1" t="s">
        <v>9</v>
      </c>
      <c r="D703" s="1">
        <f t="shared" si="12"/>
        <v>4</v>
      </c>
      <c r="E703" s="1">
        <f>E702+VLOOKUP(A703,数值设定!$B$3:$I$7,8,FALSE)</f>
        <v>17911</v>
      </c>
      <c r="F703" s="1">
        <f>F702+VLOOKUP(A703,数值设定!$B$9:$I$13,8,FALSE)</f>
        <v>572816</v>
      </c>
    </row>
    <row r="704" spans="1:6">
      <c r="A704" s="1">
        <v>4</v>
      </c>
      <c r="B704" s="1">
        <v>163</v>
      </c>
      <c r="C704" s="1" t="s">
        <v>9</v>
      </c>
      <c r="D704" s="1">
        <f t="shared" si="12"/>
        <v>4</v>
      </c>
      <c r="E704" s="1">
        <f>E703+VLOOKUP(A704,数值设定!$B$3:$I$7,8,FALSE)</f>
        <v>18094</v>
      </c>
      <c r="F704" s="1">
        <f>F703+VLOOKUP(A704,数值设定!$B$9:$I$13,8,FALSE)</f>
        <v>586454</v>
      </c>
    </row>
    <row r="705" spans="1:6">
      <c r="A705" s="1">
        <v>4</v>
      </c>
      <c r="B705" s="1">
        <v>164</v>
      </c>
      <c r="C705" s="1" t="s">
        <v>9</v>
      </c>
      <c r="D705" s="1">
        <f t="shared" si="12"/>
        <v>4</v>
      </c>
      <c r="E705" s="1">
        <f>E704+VLOOKUP(A705,数值设定!$B$3:$I$7,8,FALSE)</f>
        <v>18277</v>
      </c>
      <c r="F705" s="1">
        <f>F704+VLOOKUP(A705,数值设定!$B$9:$I$13,8,FALSE)</f>
        <v>600092</v>
      </c>
    </row>
    <row r="706" spans="1:6">
      <c r="A706" s="1">
        <v>4</v>
      </c>
      <c r="B706" s="1">
        <v>165</v>
      </c>
      <c r="C706" s="1" t="s">
        <v>9</v>
      </c>
      <c r="D706" s="1">
        <f t="shared" si="12"/>
        <v>4</v>
      </c>
      <c r="E706" s="1">
        <f>E705+VLOOKUP(A706,数值设定!$B$3:$I$7,8,FALSE)</f>
        <v>18460</v>
      </c>
      <c r="F706" s="1">
        <f>F705+VLOOKUP(A706,数值设定!$B$9:$I$13,8,FALSE)</f>
        <v>613730</v>
      </c>
    </row>
    <row r="707" spans="1:6">
      <c r="A707" s="1">
        <v>4</v>
      </c>
      <c r="B707" s="1">
        <v>166</v>
      </c>
      <c r="C707" s="1" t="s">
        <v>9</v>
      </c>
      <c r="D707" s="1">
        <f t="shared" si="12"/>
        <v>4</v>
      </c>
      <c r="E707" s="1">
        <f>E706+VLOOKUP(A707,数值设定!$B$3:$I$7,8,FALSE)</f>
        <v>18643</v>
      </c>
      <c r="F707" s="1">
        <f>F706+VLOOKUP(A707,数值设定!$B$9:$I$13,8,FALSE)</f>
        <v>627368</v>
      </c>
    </row>
    <row r="708" spans="1:6">
      <c r="A708" s="1">
        <v>4</v>
      </c>
      <c r="B708" s="1">
        <v>167</v>
      </c>
      <c r="C708" s="1" t="s">
        <v>9</v>
      </c>
      <c r="D708" s="1">
        <f t="shared" si="12"/>
        <v>4</v>
      </c>
      <c r="E708" s="1">
        <f>E707+VLOOKUP(A708,数值设定!$B$3:$I$7,8,FALSE)</f>
        <v>18826</v>
      </c>
      <c r="F708" s="1">
        <f>F707+VLOOKUP(A708,数值设定!$B$9:$I$13,8,FALSE)</f>
        <v>641006</v>
      </c>
    </row>
    <row r="709" spans="1:6">
      <c r="A709" s="1">
        <v>4</v>
      </c>
      <c r="B709" s="1">
        <v>168</v>
      </c>
      <c r="C709" s="1" t="s">
        <v>9</v>
      </c>
      <c r="D709" s="1">
        <f t="shared" si="12"/>
        <v>4</v>
      </c>
      <c r="E709" s="1">
        <f>E708+VLOOKUP(A709,数值设定!$B$3:$I$7,8,FALSE)</f>
        <v>19009</v>
      </c>
      <c r="F709" s="1">
        <f>F708+VLOOKUP(A709,数值设定!$B$9:$I$13,8,FALSE)</f>
        <v>654644</v>
      </c>
    </row>
    <row r="710" spans="1:6">
      <c r="A710" s="1">
        <v>4</v>
      </c>
      <c r="B710" s="1">
        <v>169</v>
      </c>
      <c r="C710" s="1" t="s">
        <v>9</v>
      </c>
      <c r="D710" s="1">
        <f t="shared" si="12"/>
        <v>4</v>
      </c>
      <c r="E710" s="1">
        <f>E709+VLOOKUP(A710,数值设定!$B$3:$I$7,8,FALSE)</f>
        <v>19192</v>
      </c>
      <c r="F710" s="1">
        <f>F709+VLOOKUP(A710,数值设定!$B$9:$I$13,8,FALSE)</f>
        <v>668282</v>
      </c>
    </row>
    <row r="711" spans="1:6">
      <c r="A711" s="1">
        <v>4</v>
      </c>
      <c r="B711" s="1">
        <v>170</v>
      </c>
      <c r="C711" s="1" t="s">
        <v>9</v>
      </c>
      <c r="D711" s="1">
        <f t="shared" si="12"/>
        <v>4</v>
      </c>
      <c r="E711" s="1">
        <f>E710+VLOOKUP(A711,数值设定!$B$3:$I$7,8,FALSE)</f>
        <v>19375</v>
      </c>
      <c r="F711" s="1">
        <f>F710+VLOOKUP(A711,数值设定!$B$9:$I$13,8,FALSE)</f>
        <v>681920</v>
      </c>
    </row>
    <row r="712" spans="1:6">
      <c r="A712" s="1">
        <v>4</v>
      </c>
      <c r="B712" s="1">
        <v>171</v>
      </c>
      <c r="C712" s="1" t="s">
        <v>9</v>
      </c>
      <c r="D712" s="1">
        <f t="shared" si="12"/>
        <v>4</v>
      </c>
      <c r="E712" s="1">
        <f>E711+VLOOKUP(A712,数值设定!$B$3:$I$7,8,FALSE)</f>
        <v>19558</v>
      </c>
      <c r="F712" s="1">
        <f>F711+VLOOKUP(A712,数值设定!$B$9:$I$13,8,FALSE)</f>
        <v>695558</v>
      </c>
    </row>
    <row r="713" spans="1:6">
      <c r="A713" s="1">
        <v>4</v>
      </c>
      <c r="B713" s="1">
        <v>172</v>
      </c>
      <c r="C713" s="1" t="s">
        <v>9</v>
      </c>
      <c r="D713" s="1">
        <f t="shared" si="12"/>
        <v>4</v>
      </c>
      <c r="E713" s="1">
        <f>E712+VLOOKUP(A713,数值设定!$B$3:$I$7,8,FALSE)</f>
        <v>19741</v>
      </c>
      <c r="F713" s="1">
        <f>F712+VLOOKUP(A713,数值设定!$B$9:$I$13,8,FALSE)</f>
        <v>709196</v>
      </c>
    </row>
    <row r="714" spans="1:6">
      <c r="A714" s="1">
        <v>4</v>
      </c>
      <c r="B714" s="1">
        <v>173</v>
      </c>
      <c r="C714" s="1" t="s">
        <v>9</v>
      </c>
      <c r="D714" s="1">
        <f t="shared" si="12"/>
        <v>4</v>
      </c>
      <c r="E714" s="1">
        <f>E713+VLOOKUP(A714,数值设定!$B$3:$I$7,8,FALSE)</f>
        <v>19924</v>
      </c>
      <c r="F714" s="1">
        <f>F713+VLOOKUP(A714,数值设定!$B$9:$I$13,8,FALSE)</f>
        <v>722834</v>
      </c>
    </row>
    <row r="715" spans="1:6">
      <c r="A715" s="1">
        <v>4</v>
      </c>
      <c r="B715" s="1">
        <v>174</v>
      </c>
      <c r="C715" s="1" t="s">
        <v>9</v>
      </c>
      <c r="D715" s="1">
        <f t="shared" si="12"/>
        <v>4</v>
      </c>
      <c r="E715" s="1">
        <f>E714+VLOOKUP(A715,数值设定!$B$3:$I$7,8,FALSE)</f>
        <v>20107</v>
      </c>
      <c r="F715" s="1">
        <f>F714+VLOOKUP(A715,数值设定!$B$9:$I$13,8,FALSE)</f>
        <v>736472</v>
      </c>
    </row>
    <row r="716" spans="1:6">
      <c r="A716" s="1">
        <v>4</v>
      </c>
      <c r="B716" s="1">
        <v>175</v>
      </c>
      <c r="C716" s="1" t="s">
        <v>9</v>
      </c>
      <c r="D716" s="1">
        <f t="shared" si="12"/>
        <v>4</v>
      </c>
      <c r="E716" s="1">
        <f>E715+VLOOKUP(A716,数值设定!$B$3:$I$7,8,FALSE)</f>
        <v>20290</v>
      </c>
      <c r="F716" s="1">
        <f>F715+VLOOKUP(A716,数值设定!$B$9:$I$13,8,FALSE)</f>
        <v>750110</v>
      </c>
    </row>
    <row r="717" spans="1:6">
      <c r="A717" s="1">
        <v>4</v>
      </c>
      <c r="B717" s="1">
        <v>176</v>
      </c>
      <c r="C717" s="1" t="s">
        <v>9</v>
      </c>
      <c r="D717" s="1">
        <f t="shared" si="12"/>
        <v>4</v>
      </c>
      <c r="E717" s="1">
        <f>E716+VLOOKUP(A717,数值设定!$B$3:$I$7,8,FALSE)</f>
        <v>20473</v>
      </c>
      <c r="F717" s="1">
        <f>F716+VLOOKUP(A717,数值设定!$B$9:$I$13,8,FALSE)</f>
        <v>763748</v>
      </c>
    </row>
    <row r="718" spans="1:6">
      <c r="A718" s="1">
        <v>4</v>
      </c>
      <c r="B718" s="1">
        <v>177</v>
      </c>
      <c r="C718" s="1" t="s">
        <v>9</v>
      </c>
      <c r="D718" s="1">
        <f t="shared" si="12"/>
        <v>4</v>
      </c>
      <c r="E718" s="1">
        <f>E717+VLOOKUP(A718,数值设定!$B$3:$I$7,8,FALSE)</f>
        <v>20656</v>
      </c>
      <c r="F718" s="1">
        <f>F717+VLOOKUP(A718,数值设定!$B$9:$I$13,8,FALSE)</f>
        <v>777386</v>
      </c>
    </row>
    <row r="719" spans="1:6">
      <c r="A719" s="1">
        <v>4</v>
      </c>
      <c r="B719" s="1">
        <v>178</v>
      </c>
      <c r="C719" s="1" t="s">
        <v>9</v>
      </c>
      <c r="D719" s="1">
        <f t="shared" si="12"/>
        <v>4</v>
      </c>
      <c r="E719" s="1">
        <f>E718+VLOOKUP(A719,数值设定!$B$3:$I$7,8,FALSE)</f>
        <v>20839</v>
      </c>
      <c r="F719" s="1">
        <f>F718+VLOOKUP(A719,数值设定!$B$9:$I$13,8,FALSE)</f>
        <v>791024</v>
      </c>
    </row>
    <row r="720" spans="1:6">
      <c r="A720" s="1">
        <v>4</v>
      </c>
      <c r="B720" s="1">
        <v>179</v>
      </c>
      <c r="C720" s="1" t="s">
        <v>9</v>
      </c>
      <c r="D720" s="1">
        <f t="shared" si="12"/>
        <v>4</v>
      </c>
      <c r="E720" s="1">
        <f>E719+VLOOKUP(A720,数值设定!$B$3:$I$7,8,FALSE)</f>
        <v>21022</v>
      </c>
      <c r="F720" s="1">
        <f>F719+VLOOKUP(A720,数值设定!$B$9:$I$13,8,FALSE)</f>
        <v>804662</v>
      </c>
    </row>
    <row r="721" spans="1:6">
      <c r="A721" s="1">
        <v>4</v>
      </c>
      <c r="B721" s="1">
        <v>180</v>
      </c>
      <c r="C721" s="1" t="s">
        <v>9</v>
      </c>
      <c r="D721" s="1">
        <f t="shared" si="12"/>
        <v>4</v>
      </c>
      <c r="E721" s="1">
        <f>E720+VLOOKUP(A721,数值设定!$B$3:$I$7,8,FALSE)</f>
        <v>21205</v>
      </c>
      <c r="F721" s="1">
        <f>F720+VLOOKUP(A721,数值设定!$B$9:$I$13,8,FALSE)</f>
        <v>818300</v>
      </c>
    </row>
    <row r="722" spans="1:6">
      <c r="A722" s="1">
        <v>5</v>
      </c>
      <c r="B722" s="1">
        <v>1</v>
      </c>
      <c r="C722" s="1" t="s">
        <v>10</v>
      </c>
      <c r="D722" s="1">
        <f t="shared" si="11"/>
        <v>5</v>
      </c>
      <c r="E722" s="1">
        <f>VLOOKUP(A722,数值设定!$B$3:$G$7,2,FALSE)</f>
        <v>293</v>
      </c>
      <c r="F722" s="1">
        <f>VLOOKUP(A722,数值设定!$B$9:$G$13,2,FALSE)</f>
        <v>1530</v>
      </c>
    </row>
    <row r="723" spans="1:6">
      <c r="A723" s="1">
        <v>5</v>
      </c>
      <c r="B723" s="1">
        <v>2</v>
      </c>
      <c r="C723" s="1" t="s">
        <v>10</v>
      </c>
      <c r="D723" s="1">
        <f t="shared" si="11"/>
        <v>5</v>
      </c>
      <c r="E723" s="1">
        <f>E722+VLOOKUP(A723,数值设定!$B$3:$G$7,3,FALSE)</f>
        <v>320</v>
      </c>
      <c r="F723" s="1">
        <f>F722+VLOOKUP(A723,数值设定!$B$9:$G$13,3,FALSE)</f>
        <v>2067</v>
      </c>
    </row>
    <row r="724" spans="1:6">
      <c r="A724" s="1">
        <v>5</v>
      </c>
      <c r="B724" s="1">
        <v>3</v>
      </c>
      <c r="C724" s="1" t="s">
        <v>10</v>
      </c>
      <c r="D724" s="1">
        <f t="shared" si="11"/>
        <v>5</v>
      </c>
      <c r="E724" s="1">
        <f>E723+VLOOKUP(A724,数值设定!$B$3:$G$7,3,FALSE)</f>
        <v>347</v>
      </c>
      <c r="F724" s="1">
        <f>F723+VLOOKUP(A724,数值设定!$B$9:$G$13,3,FALSE)</f>
        <v>2604</v>
      </c>
    </row>
    <row r="725" spans="1:6">
      <c r="A725" s="1">
        <v>5</v>
      </c>
      <c r="B725" s="1">
        <v>4</v>
      </c>
      <c r="C725" s="1" t="s">
        <v>10</v>
      </c>
      <c r="D725" s="1">
        <f t="shared" si="11"/>
        <v>5</v>
      </c>
      <c r="E725" s="1">
        <f>E724+VLOOKUP(A725,数值设定!$B$3:$G$7,3,FALSE)</f>
        <v>374</v>
      </c>
      <c r="F725" s="1">
        <f>F724+VLOOKUP(A725,数值设定!$B$9:$G$13,3,FALSE)</f>
        <v>3141</v>
      </c>
    </row>
    <row r="726" spans="1:6">
      <c r="A726" s="1">
        <v>5</v>
      </c>
      <c r="B726" s="1">
        <v>5</v>
      </c>
      <c r="C726" s="1" t="s">
        <v>10</v>
      </c>
      <c r="D726" s="1">
        <f t="shared" si="11"/>
        <v>5</v>
      </c>
      <c r="E726" s="1">
        <f>E725+VLOOKUP(A726,数值设定!$B$3:$G$7,3,FALSE)</f>
        <v>401</v>
      </c>
      <c r="F726" s="1">
        <f>F725+VLOOKUP(A726,数值设定!$B$9:$G$13,3,FALSE)</f>
        <v>3678</v>
      </c>
    </row>
    <row r="727" spans="1:6">
      <c r="A727" s="1">
        <v>5</v>
      </c>
      <c r="B727" s="1">
        <v>6</v>
      </c>
      <c r="C727" s="1" t="s">
        <v>10</v>
      </c>
      <c r="D727" s="1">
        <f t="shared" si="11"/>
        <v>5</v>
      </c>
      <c r="E727" s="1">
        <f>E726+VLOOKUP(A727,数值设定!$B$3:$G$7,3,FALSE)</f>
        <v>428</v>
      </c>
      <c r="F727" s="1">
        <f>F726+VLOOKUP(A727,数值设定!$B$9:$G$13,3,FALSE)</f>
        <v>4215</v>
      </c>
    </row>
    <row r="728" spans="1:6">
      <c r="A728" s="1">
        <v>5</v>
      </c>
      <c r="B728" s="1">
        <v>7</v>
      </c>
      <c r="C728" s="1" t="s">
        <v>10</v>
      </c>
      <c r="D728" s="1">
        <f t="shared" si="11"/>
        <v>5</v>
      </c>
      <c r="E728" s="1">
        <f>E727+VLOOKUP(A728,数值设定!$B$3:$G$7,3,FALSE)</f>
        <v>455</v>
      </c>
      <c r="F728" s="1">
        <f>F727+VLOOKUP(A728,数值设定!$B$9:$G$13,3,FALSE)</f>
        <v>4752</v>
      </c>
    </row>
    <row r="729" spans="1:6">
      <c r="A729" s="1">
        <v>5</v>
      </c>
      <c r="B729" s="1">
        <v>8</v>
      </c>
      <c r="C729" s="1" t="s">
        <v>10</v>
      </c>
      <c r="D729" s="1">
        <f t="shared" si="11"/>
        <v>5</v>
      </c>
      <c r="E729" s="1">
        <f>E728+VLOOKUP(A729,数值设定!$B$3:$G$7,3,FALSE)</f>
        <v>482</v>
      </c>
      <c r="F729" s="1">
        <f>F728+VLOOKUP(A729,数值设定!$B$9:$G$13,3,FALSE)</f>
        <v>5289</v>
      </c>
    </row>
    <row r="730" spans="1:6">
      <c r="A730" s="1">
        <v>5</v>
      </c>
      <c r="B730" s="1">
        <v>9</v>
      </c>
      <c r="C730" s="1" t="s">
        <v>10</v>
      </c>
      <c r="D730" s="1">
        <f t="shared" si="11"/>
        <v>5</v>
      </c>
      <c r="E730" s="1">
        <f>E729+VLOOKUP(A730,数值设定!$B$3:$G$7,3,FALSE)</f>
        <v>509</v>
      </c>
      <c r="F730" s="1">
        <f>F729+VLOOKUP(A730,数值设定!$B$9:$G$13,3,FALSE)</f>
        <v>5826</v>
      </c>
    </row>
    <row r="731" spans="1:6">
      <c r="A731" s="1">
        <v>5</v>
      </c>
      <c r="B731" s="1">
        <v>10</v>
      </c>
      <c r="C731" s="1" t="s">
        <v>10</v>
      </c>
      <c r="D731" s="1">
        <f t="shared" si="11"/>
        <v>5</v>
      </c>
      <c r="E731" s="1">
        <f>E730+VLOOKUP(A731,数值设定!$B$3:$G$7,3,FALSE)</f>
        <v>536</v>
      </c>
      <c r="F731" s="1">
        <f>F730+VLOOKUP(A731,数值设定!$B$9:$G$13,3,FALSE)</f>
        <v>6363</v>
      </c>
    </row>
    <row r="732" spans="1:6">
      <c r="A732" s="1">
        <v>5</v>
      </c>
      <c r="B732" s="1">
        <v>11</v>
      </c>
      <c r="C732" s="1" t="s">
        <v>10</v>
      </c>
      <c r="D732" s="1">
        <f t="shared" si="11"/>
        <v>5</v>
      </c>
      <c r="E732" s="1">
        <f>E731+VLOOKUP(A732,数值设定!$B$3:$G$7,3,FALSE)</f>
        <v>563</v>
      </c>
      <c r="F732" s="1">
        <f>F731+VLOOKUP(A732,数值设定!$B$9:$G$13,3,FALSE)</f>
        <v>6900</v>
      </c>
    </row>
    <row r="733" spans="1:6">
      <c r="A733" s="1">
        <v>5</v>
      </c>
      <c r="B733" s="1">
        <v>12</v>
      </c>
      <c r="C733" s="1" t="s">
        <v>10</v>
      </c>
      <c r="D733" s="1">
        <f t="shared" si="11"/>
        <v>5</v>
      </c>
      <c r="E733" s="1">
        <f>E732+VLOOKUP(A733,数值设定!$B$3:$G$7,3,FALSE)</f>
        <v>590</v>
      </c>
      <c r="F733" s="1">
        <f>F732+VLOOKUP(A733,数值设定!$B$9:$G$13,3,FALSE)</f>
        <v>7437</v>
      </c>
    </row>
    <row r="734" spans="1:6">
      <c r="A734" s="1">
        <v>5</v>
      </c>
      <c r="B734" s="1">
        <v>13</v>
      </c>
      <c r="C734" s="1" t="s">
        <v>10</v>
      </c>
      <c r="D734" s="1">
        <f t="shared" si="11"/>
        <v>5</v>
      </c>
      <c r="E734" s="1">
        <f>E733+VLOOKUP(A734,数值设定!$B$3:$G$7,3,FALSE)</f>
        <v>617</v>
      </c>
      <c r="F734" s="1">
        <f>F733+VLOOKUP(A734,数值设定!$B$9:$G$13,3,FALSE)</f>
        <v>7974</v>
      </c>
    </row>
    <row r="735" spans="1:6">
      <c r="A735" s="1">
        <v>5</v>
      </c>
      <c r="B735" s="1">
        <v>14</v>
      </c>
      <c r="C735" s="1" t="s">
        <v>10</v>
      </c>
      <c r="D735" s="1">
        <f t="shared" si="11"/>
        <v>5</v>
      </c>
      <c r="E735" s="1">
        <f>E734+VLOOKUP(A735,数值设定!$B$3:$G$7,3,FALSE)</f>
        <v>644</v>
      </c>
      <c r="F735" s="1">
        <f>F734+VLOOKUP(A735,数值设定!$B$9:$G$13,3,FALSE)</f>
        <v>8511</v>
      </c>
    </row>
    <row r="736" spans="1:6">
      <c r="A736" s="1">
        <v>5</v>
      </c>
      <c r="B736" s="1">
        <v>15</v>
      </c>
      <c r="C736" s="1" t="s">
        <v>10</v>
      </c>
      <c r="D736" s="1">
        <f t="shared" si="11"/>
        <v>5</v>
      </c>
      <c r="E736" s="1">
        <f>E735+VLOOKUP(A736,数值设定!$B$3:$G$7,3,FALSE)</f>
        <v>671</v>
      </c>
      <c r="F736" s="1">
        <f>F735+VLOOKUP(A736,数值设定!$B$9:$G$13,3,FALSE)</f>
        <v>9048</v>
      </c>
    </row>
    <row r="737" spans="1:6">
      <c r="A737" s="1">
        <v>5</v>
      </c>
      <c r="B737" s="1">
        <v>16</v>
      </c>
      <c r="C737" s="1" t="s">
        <v>10</v>
      </c>
      <c r="D737" s="1">
        <f t="shared" si="11"/>
        <v>5</v>
      </c>
      <c r="E737" s="1">
        <f>E736+VLOOKUP(A737,数值设定!$B$3:$G$7,3,FALSE)</f>
        <v>698</v>
      </c>
      <c r="F737" s="1">
        <f>F736+VLOOKUP(A737,数值设定!$B$9:$G$13,3,FALSE)</f>
        <v>9585</v>
      </c>
    </row>
    <row r="738" spans="1:6">
      <c r="A738" s="1">
        <v>5</v>
      </c>
      <c r="B738" s="1">
        <v>17</v>
      </c>
      <c r="C738" s="1" t="s">
        <v>10</v>
      </c>
      <c r="D738" s="1">
        <f t="shared" si="11"/>
        <v>5</v>
      </c>
      <c r="E738" s="1">
        <f>E737+VLOOKUP(A738,数值设定!$B$3:$G$7,3,FALSE)</f>
        <v>725</v>
      </c>
      <c r="F738" s="1">
        <f>F737+VLOOKUP(A738,数值设定!$B$9:$G$13,3,FALSE)</f>
        <v>10122</v>
      </c>
    </row>
    <row r="739" spans="1:6">
      <c r="A739" s="1">
        <v>5</v>
      </c>
      <c r="B739" s="1">
        <v>18</v>
      </c>
      <c r="C739" s="1" t="s">
        <v>10</v>
      </c>
      <c r="D739" s="1">
        <f t="shared" si="11"/>
        <v>5</v>
      </c>
      <c r="E739" s="1">
        <f>E738+VLOOKUP(A739,数值设定!$B$3:$G$7,3,FALSE)</f>
        <v>752</v>
      </c>
      <c r="F739" s="1">
        <f>F738+VLOOKUP(A739,数值设定!$B$9:$G$13,3,FALSE)</f>
        <v>10659</v>
      </c>
    </row>
    <row r="740" spans="1:6">
      <c r="A740" s="1">
        <v>5</v>
      </c>
      <c r="B740" s="1">
        <v>19</v>
      </c>
      <c r="C740" s="1" t="s">
        <v>10</v>
      </c>
      <c r="D740" s="1">
        <f t="shared" si="11"/>
        <v>5</v>
      </c>
      <c r="E740" s="1">
        <f>E739+VLOOKUP(A740,数值设定!$B$3:$G$7,3,FALSE)</f>
        <v>779</v>
      </c>
      <c r="F740" s="1">
        <f>F739+VLOOKUP(A740,数值设定!$B$9:$G$13,3,FALSE)</f>
        <v>11196</v>
      </c>
    </row>
    <row r="741" spans="1:6">
      <c r="A741" s="1">
        <v>5</v>
      </c>
      <c r="B741" s="1">
        <v>20</v>
      </c>
      <c r="C741" s="1" t="s">
        <v>10</v>
      </c>
      <c r="D741" s="1">
        <f t="shared" si="11"/>
        <v>5</v>
      </c>
      <c r="E741" s="1">
        <f>E740+VLOOKUP(A741,数值设定!$B$3:$G$7,3,FALSE)</f>
        <v>806</v>
      </c>
      <c r="F741" s="1">
        <f>F740+VLOOKUP(A741,数值设定!$B$9:$G$13,3,FALSE)</f>
        <v>11733</v>
      </c>
    </row>
    <row r="742" spans="1:6">
      <c r="A742" s="1">
        <v>5</v>
      </c>
      <c r="B742" s="1">
        <v>21</v>
      </c>
      <c r="C742" s="1" t="s">
        <v>10</v>
      </c>
      <c r="D742" s="1">
        <f t="shared" si="11"/>
        <v>5</v>
      </c>
      <c r="E742" s="1">
        <f>E741+VLOOKUP(A742,数值设定!$B$3:$G$7,3,FALSE)</f>
        <v>833</v>
      </c>
      <c r="F742" s="1">
        <f>F741+VLOOKUP(A742,数值设定!$B$9:$G$13,3,FALSE)</f>
        <v>12270</v>
      </c>
    </row>
    <row r="743" spans="1:6">
      <c r="A743" s="1">
        <v>5</v>
      </c>
      <c r="B743" s="1">
        <v>22</v>
      </c>
      <c r="C743" s="1" t="s">
        <v>10</v>
      </c>
      <c r="D743" s="1">
        <f t="shared" si="11"/>
        <v>5</v>
      </c>
      <c r="E743" s="1">
        <f>E742+VLOOKUP(A743,数值设定!$B$3:$G$7,3,FALSE)</f>
        <v>860</v>
      </c>
      <c r="F743" s="1">
        <f>F742+VLOOKUP(A743,数值设定!$B$9:$G$13,3,FALSE)</f>
        <v>12807</v>
      </c>
    </row>
    <row r="744" spans="1:6">
      <c r="A744" s="1">
        <v>5</v>
      </c>
      <c r="B744" s="1">
        <v>23</v>
      </c>
      <c r="C744" s="1" t="s">
        <v>10</v>
      </c>
      <c r="D744" s="1">
        <f t="shared" si="11"/>
        <v>5</v>
      </c>
      <c r="E744" s="1">
        <f>E743+VLOOKUP(A744,数值设定!$B$3:$G$7,3,FALSE)</f>
        <v>887</v>
      </c>
      <c r="F744" s="1">
        <f>F743+VLOOKUP(A744,数值设定!$B$9:$G$13,3,FALSE)</f>
        <v>13344</v>
      </c>
    </row>
    <row r="745" spans="1:6">
      <c r="A745" s="1">
        <v>5</v>
      </c>
      <c r="B745" s="1">
        <v>24</v>
      </c>
      <c r="C745" s="1" t="s">
        <v>10</v>
      </c>
      <c r="D745" s="1">
        <f t="shared" si="11"/>
        <v>5</v>
      </c>
      <c r="E745" s="1">
        <f>E744+VLOOKUP(A745,数值设定!$B$3:$G$7,3,FALSE)</f>
        <v>914</v>
      </c>
      <c r="F745" s="1">
        <f>F744+VLOOKUP(A745,数值设定!$B$9:$G$13,3,FALSE)</f>
        <v>13881</v>
      </c>
    </row>
    <row r="746" spans="1:6">
      <c r="A746" s="1">
        <v>5</v>
      </c>
      <c r="B746" s="1">
        <v>25</v>
      </c>
      <c r="C746" s="1" t="s">
        <v>10</v>
      </c>
      <c r="D746" s="1">
        <f t="shared" si="11"/>
        <v>5</v>
      </c>
      <c r="E746" s="1">
        <f>E745+VLOOKUP(A746,数值设定!$B$3:$G$7,3,FALSE)</f>
        <v>941</v>
      </c>
      <c r="F746" s="1">
        <f>F745+VLOOKUP(A746,数值设定!$B$9:$G$13,3,FALSE)</f>
        <v>14418</v>
      </c>
    </row>
    <row r="747" spans="1:6">
      <c r="A747" s="1">
        <v>5</v>
      </c>
      <c r="B747" s="1">
        <v>26</v>
      </c>
      <c r="C747" s="1" t="s">
        <v>10</v>
      </c>
      <c r="D747" s="1">
        <f t="shared" si="11"/>
        <v>5</v>
      </c>
      <c r="E747" s="1">
        <f>E746+VLOOKUP(A747,数值设定!$B$3:$G$7,3,FALSE)</f>
        <v>968</v>
      </c>
      <c r="F747" s="1">
        <f>F746+VLOOKUP(A747,数值设定!$B$9:$G$13,3,FALSE)</f>
        <v>14955</v>
      </c>
    </row>
    <row r="748" spans="1:6">
      <c r="A748" s="1">
        <v>5</v>
      </c>
      <c r="B748" s="1">
        <v>27</v>
      </c>
      <c r="C748" s="1" t="s">
        <v>10</v>
      </c>
      <c r="D748" s="1">
        <f t="shared" si="11"/>
        <v>5</v>
      </c>
      <c r="E748" s="1">
        <f>E747+VLOOKUP(A748,数值设定!$B$3:$G$7,3,FALSE)</f>
        <v>995</v>
      </c>
      <c r="F748" s="1">
        <f>F747+VLOOKUP(A748,数值设定!$B$9:$G$13,3,FALSE)</f>
        <v>15492</v>
      </c>
    </row>
    <row r="749" spans="1:6">
      <c r="A749" s="1">
        <v>5</v>
      </c>
      <c r="B749" s="1">
        <v>28</v>
      </c>
      <c r="C749" s="1" t="s">
        <v>10</v>
      </c>
      <c r="D749" s="1">
        <f t="shared" si="11"/>
        <v>5</v>
      </c>
      <c r="E749" s="1">
        <f>E748+VLOOKUP(A749,数值设定!$B$3:$G$7,3,FALSE)</f>
        <v>1022</v>
      </c>
      <c r="F749" s="1">
        <f>F748+VLOOKUP(A749,数值设定!$B$9:$G$13,3,FALSE)</f>
        <v>16029</v>
      </c>
    </row>
    <row r="750" spans="1:6">
      <c r="A750" s="1">
        <v>5</v>
      </c>
      <c r="B750" s="1">
        <v>29</v>
      </c>
      <c r="C750" s="1" t="s">
        <v>10</v>
      </c>
      <c r="D750" s="1">
        <f t="shared" si="11"/>
        <v>5</v>
      </c>
      <c r="E750" s="1">
        <f>E749+VLOOKUP(A750,数值设定!$B$3:$G$7,3,FALSE)</f>
        <v>1049</v>
      </c>
      <c r="F750" s="1">
        <f>F749+VLOOKUP(A750,数值设定!$B$9:$G$13,3,FALSE)</f>
        <v>16566</v>
      </c>
    </row>
    <row r="751" spans="1:6">
      <c r="A751" s="1">
        <v>5</v>
      </c>
      <c r="B751" s="1">
        <v>30</v>
      </c>
      <c r="C751" s="1" t="s">
        <v>10</v>
      </c>
      <c r="D751" s="1">
        <f t="shared" si="11"/>
        <v>5</v>
      </c>
      <c r="E751" s="1">
        <f>E750+VLOOKUP(A751,数值设定!$B$3:$G$7,3,FALSE)</f>
        <v>1076</v>
      </c>
      <c r="F751" s="1">
        <f>F750+VLOOKUP(A751,数值设定!$B$9:$G$13,3,FALSE)</f>
        <v>17103</v>
      </c>
    </row>
    <row r="752" spans="1:6">
      <c r="A752" s="1">
        <v>5</v>
      </c>
      <c r="B752" s="1">
        <v>31</v>
      </c>
      <c r="C752" s="1" t="s">
        <v>10</v>
      </c>
      <c r="D752" s="1">
        <f t="shared" si="11"/>
        <v>5</v>
      </c>
      <c r="E752" s="1">
        <f>E751+VLOOKUP(A752,数值设定!$B$3:$G$7,4,FALSE)</f>
        <v>1140</v>
      </c>
      <c r="F752" s="1">
        <f>F751+VLOOKUP(A752,数值设定!$B$9:$G$13,4,FALSE)</f>
        <v>18244</v>
      </c>
    </row>
    <row r="753" spans="1:6">
      <c r="A753" s="1">
        <v>5</v>
      </c>
      <c r="B753" s="1">
        <v>32</v>
      </c>
      <c r="C753" s="1" t="s">
        <v>10</v>
      </c>
      <c r="D753" s="1">
        <f t="shared" si="11"/>
        <v>5</v>
      </c>
      <c r="E753" s="1">
        <f>E752+VLOOKUP(A753,数值设定!$B$3:$G$7,4,FALSE)</f>
        <v>1204</v>
      </c>
      <c r="F753" s="1">
        <f>F752+VLOOKUP(A753,数值设定!$B$9:$G$13,4,FALSE)</f>
        <v>19385</v>
      </c>
    </row>
    <row r="754" spans="1:6">
      <c r="A754" s="1">
        <v>5</v>
      </c>
      <c r="B754" s="1">
        <v>33</v>
      </c>
      <c r="C754" s="1" t="s">
        <v>10</v>
      </c>
      <c r="D754" s="1">
        <f t="shared" si="11"/>
        <v>5</v>
      </c>
      <c r="E754" s="1">
        <f>E753+VLOOKUP(A754,数值设定!$B$3:$G$7,4,FALSE)</f>
        <v>1268</v>
      </c>
      <c r="F754" s="1">
        <f>F753+VLOOKUP(A754,数值设定!$B$9:$G$13,4,FALSE)</f>
        <v>20526</v>
      </c>
    </row>
    <row r="755" spans="1:6">
      <c r="A755" s="1">
        <v>5</v>
      </c>
      <c r="B755" s="1">
        <v>34</v>
      </c>
      <c r="C755" s="1" t="s">
        <v>10</v>
      </c>
      <c r="D755" s="1">
        <f t="shared" ref="D755:D818" si="13">A755</f>
        <v>5</v>
      </c>
      <c r="E755" s="1">
        <f>E754+VLOOKUP(A755,数值设定!$B$3:$G$7,4,FALSE)</f>
        <v>1332</v>
      </c>
      <c r="F755" s="1">
        <f>F754+VLOOKUP(A755,数值设定!$B$9:$G$13,4,FALSE)</f>
        <v>21667</v>
      </c>
    </row>
    <row r="756" spans="1:6">
      <c r="A756" s="1">
        <v>5</v>
      </c>
      <c r="B756" s="1">
        <v>35</v>
      </c>
      <c r="C756" s="1" t="s">
        <v>10</v>
      </c>
      <c r="D756" s="1">
        <f t="shared" si="13"/>
        <v>5</v>
      </c>
      <c r="E756" s="1">
        <f>E755+VLOOKUP(A756,数值设定!$B$3:$G$7,4,FALSE)</f>
        <v>1396</v>
      </c>
      <c r="F756" s="1">
        <f>F755+VLOOKUP(A756,数值设定!$B$9:$G$13,4,FALSE)</f>
        <v>22808</v>
      </c>
    </row>
    <row r="757" spans="1:6">
      <c r="A757" s="1">
        <v>5</v>
      </c>
      <c r="B757" s="1">
        <v>36</v>
      </c>
      <c r="C757" s="1" t="s">
        <v>10</v>
      </c>
      <c r="D757" s="1">
        <f t="shared" si="13"/>
        <v>5</v>
      </c>
      <c r="E757" s="1">
        <f>E756+VLOOKUP(A757,数值设定!$B$3:$G$7,4,FALSE)</f>
        <v>1460</v>
      </c>
      <c r="F757" s="1">
        <f>F756+VLOOKUP(A757,数值设定!$B$9:$G$13,4,FALSE)</f>
        <v>23949</v>
      </c>
    </row>
    <row r="758" spans="1:6">
      <c r="A758" s="1">
        <v>5</v>
      </c>
      <c r="B758" s="1">
        <v>37</v>
      </c>
      <c r="C758" s="1" t="s">
        <v>10</v>
      </c>
      <c r="D758" s="1">
        <f t="shared" si="13"/>
        <v>5</v>
      </c>
      <c r="E758" s="1">
        <f>E757+VLOOKUP(A758,数值设定!$B$3:$G$7,4,FALSE)</f>
        <v>1524</v>
      </c>
      <c r="F758" s="1">
        <f>F757+VLOOKUP(A758,数值设定!$B$9:$G$13,4,FALSE)</f>
        <v>25090</v>
      </c>
    </row>
    <row r="759" spans="1:6">
      <c r="A759" s="1">
        <v>5</v>
      </c>
      <c r="B759" s="1">
        <v>38</v>
      </c>
      <c r="C759" s="1" t="s">
        <v>10</v>
      </c>
      <c r="D759" s="1">
        <f t="shared" si="13"/>
        <v>5</v>
      </c>
      <c r="E759" s="1">
        <f>E758+VLOOKUP(A759,数值设定!$B$3:$G$7,4,FALSE)</f>
        <v>1588</v>
      </c>
      <c r="F759" s="1">
        <f>F758+VLOOKUP(A759,数值设定!$B$9:$G$13,4,FALSE)</f>
        <v>26231</v>
      </c>
    </row>
    <row r="760" spans="1:6">
      <c r="A760" s="1">
        <v>5</v>
      </c>
      <c r="B760" s="1">
        <v>39</v>
      </c>
      <c r="C760" s="1" t="s">
        <v>10</v>
      </c>
      <c r="D760" s="1">
        <f t="shared" si="13"/>
        <v>5</v>
      </c>
      <c r="E760" s="1">
        <f>E759+VLOOKUP(A760,数值设定!$B$3:$G$7,4,FALSE)</f>
        <v>1652</v>
      </c>
      <c r="F760" s="1">
        <f>F759+VLOOKUP(A760,数值设定!$B$9:$G$13,4,FALSE)</f>
        <v>27372</v>
      </c>
    </row>
    <row r="761" spans="1:6">
      <c r="A761" s="1">
        <v>5</v>
      </c>
      <c r="B761" s="1">
        <v>40</v>
      </c>
      <c r="C761" s="1" t="s">
        <v>10</v>
      </c>
      <c r="D761" s="1">
        <f t="shared" si="13"/>
        <v>5</v>
      </c>
      <c r="E761" s="1">
        <f>E760+VLOOKUP(A761,数值设定!$B$3:$G$7,4,FALSE)</f>
        <v>1716</v>
      </c>
      <c r="F761" s="1">
        <f>F760+VLOOKUP(A761,数值设定!$B$9:$G$13,4,FALSE)</f>
        <v>28513</v>
      </c>
    </row>
    <row r="762" spans="1:6">
      <c r="A762" s="1">
        <v>5</v>
      </c>
      <c r="B762" s="1">
        <v>41</v>
      </c>
      <c r="C762" s="1" t="s">
        <v>10</v>
      </c>
      <c r="D762" s="1">
        <f t="shared" si="13"/>
        <v>5</v>
      </c>
      <c r="E762" s="1">
        <f>E761+VLOOKUP(A762,数值设定!$B$3:$G$7,4,FALSE)</f>
        <v>1780</v>
      </c>
      <c r="F762" s="1">
        <f>F761+VLOOKUP(A762,数值设定!$B$9:$G$13,4,FALSE)</f>
        <v>29654</v>
      </c>
    </row>
    <row r="763" spans="1:6">
      <c r="A763" s="1">
        <v>5</v>
      </c>
      <c r="B763" s="1">
        <v>42</v>
      </c>
      <c r="C763" s="1" t="s">
        <v>10</v>
      </c>
      <c r="D763" s="1">
        <f t="shared" si="13"/>
        <v>5</v>
      </c>
      <c r="E763" s="1">
        <f>E762+VLOOKUP(A763,数值设定!$B$3:$G$7,4,FALSE)</f>
        <v>1844</v>
      </c>
      <c r="F763" s="1">
        <f>F762+VLOOKUP(A763,数值设定!$B$9:$G$13,4,FALSE)</f>
        <v>30795</v>
      </c>
    </row>
    <row r="764" spans="1:6">
      <c r="A764" s="1">
        <v>5</v>
      </c>
      <c r="B764" s="1">
        <v>43</v>
      </c>
      <c r="C764" s="1" t="s">
        <v>10</v>
      </c>
      <c r="D764" s="1">
        <f t="shared" si="13"/>
        <v>5</v>
      </c>
      <c r="E764" s="1">
        <f>E763+VLOOKUP(A764,数值设定!$B$3:$G$7,4,FALSE)</f>
        <v>1908</v>
      </c>
      <c r="F764" s="1">
        <f>F763+VLOOKUP(A764,数值设定!$B$9:$G$13,4,FALSE)</f>
        <v>31936</v>
      </c>
    </row>
    <row r="765" spans="1:6">
      <c r="A765" s="1">
        <v>5</v>
      </c>
      <c r="B765" s="1">
        <v>44</v>
      </c>
      <c r="C765" s="1" t="s">
        <v>10</v>
      </c>
      <c r="D765" s="1">
        <f t="shared" si="13"/>
        <v>5</v>
      </c>
      <c r="E765" s="1">
        <f>E764+VLOOKUP(A765,数值设定!$B$3:$G$7,4,FALSE)</f>
        <v>1972</v>
      </c>
      <c r="F765" s="1">
        <f>F764+VLOOKUP(A765,数值设定!$B$9:$G$13,4,FALSE)</f>
        <v>33077</v>
      </c>
    </row>
    <row r="766" spans="1:6">
      <c r="A766" s="1">
        <v>5</v>
      </c>
      <c r="B766" s="1">
        <v>45</v>
      </c>
      <c r="C766" s="1" t="s">
        <v>10</v>
      </c>
      <c r="D766" s="1">
        <f t="shared" si="13"/>
        <v>5</v>
      </c>
      <c r="E766" s="1">
        <f>E765+VLOOKUP(A766,数值设定!$B$3:$G$7,4,FALSE)</f>
        <v>2036</v>
      </c>
      <c r="F766" s="1">
        <f>F765+VLOOKUP(A766,数值设定!$B$9:$G$13,4,FALSE)</f>
        <v>34218</v>
      </c>
    </row>
    <row r="767" spans="1:6">
      <c r="A767" s="1">
        <v>5</v>
      </c>
      <c r="B767" s="1">
        <v>46</v>
      </c>
      <c r="C767" s="1" t="s">
        <v>10</v>
      </c>
      <c r="D767" s="1">
        <f t="shared" si="13"/>
        <v>5</v>
      </c>
      <c r="E767" s="1">
        <f>E766+VLOOKUP(A767,数值设定!$B$3:$G$7,4,FALSE)</f>
        <v>2100</v>
      </c>
      <c r="F767" s="1">
        <f>F766+VLOOKUP(A767,数值设定!$B$9:$G$13,4,FALSE)</f>
        <v>35359</v>
      </c>
    </row>
    <row r="768" spans="1:6">
      <c r="A768" s="1">
        <v>5</v>
      </c>
      <c r="B768" s="1">
        <v>47</v>
      </c>
      <c r="C768" s="1" t="s">
        <v>10</v>
      </c>
      <c r="D768" s="1">
        <f t="shared" si="13"/>
        <v>5</v>
      </c>
      <c r="E768" s="1">
        <f>E767+VLOOKUP(A768,数值设定!$B$3:$G$7,4,FALSE)</f>
        <v>2164</v>
      </c>
      <c r="F768" s="1">
        <f>F767+VLOOKUP(A768,数值设定!$B$9:$G$13,4,FALSE)</f>
        <v>36500</v>
      </c>
    </row>
    <row r="769" spans="1:6">
      <c r="A769" s="1">
        <v>5</v>
      </c>
      <c r="B769" s="1">
        <v>48</v>
      </c>
      <c r="C769" s="1" t="s">
        <v>10</v>
      </c>
      <c r="D769" s="1">
        <f t="shared" si="13"/>
        <v>5</v>
      </c>
      <c r="E769" s="1">
        <f>E768+VLOOKUP(A769,数值设定!$B$3:$G$7,4,FALSE)</f>
        <v>2228</v>
      </c>
      <c r="F769" s="1">
        <f>F768+VLOOKUP(A769,数值设定!$B$9:$G$13,4,FALSE)</f>
        <v>37641</v>
      </c>
    </row>
    <row r="770" spans="1:6">
      <c r="A770" s="1">
        <v>5</v>
      </c>
      <c r="B770" s="1">
        <v>49</v>
      </c>
      <c r="C770" s="1" t="s">
        <v>10</v>
      </c>
      <c r="D770" s="1">
        <f t="shared" si="13"/>
        <v>5</v>
      </c>
      <c r="E770" s="1">
        <f>E769+VLOOKUP(A770,数值设定!$B$3:$G$7,4,FALSE)</f>
        <v>2292</v>
      </c>
      <c r="F770" s="1">
        <f>F769+VLOOKUP(A770,数值设定!$B$9:$G$13,4,FALSE)</f>
        <v>38782</v>
      </c>
    </row>
    <row r="771" spans="1:6">
      <c r="A771" s="1">
        <v>5</v>
      </c>
      <c r="B771" s="1">
        <v>50</v>
      </c>
      <c r="C771" s="1" t="s">
        <v>10</v>
      </c>
      <c r="D771" s="1">
        <f t="shared" si="13"/>
        <v>5</v>
      </c>
      <c r="E771" s="1">
        <f>E770+VLOOKUP(A771,数值设定!$B$3:$G$7,4,FALSE)</f>
        <v>2356</v>
      </c>
      <c r="F771" s="1">
        <f>F770+VLOOKUP(A771,数值设定!$B$9:$G$13,4,FALSE)</f>
        <v>39923</v>
      </c>
    </row>
    <row r="772" spans="1:6">
      <c r="A772" s="1">
        <v>5</v>
      </c>
      <c r="B772" s="1">
        <v>51</v>
      </c>
      <c r="C772" s="1" t="s">
        <v>10</v>
      </c>
      <c r="D772" s="1">
        <f t="shared" si="13"/>
        <v>5</v>
      </c>
      <c r="E772" s="1">
        <f>E771+VLOOKUP(A772,数值设定!$B$3:$G$7,4,FALSE)</f>
        <v>2420</v>
      </c>
      <c r="F772" s="1">
        <f>F771+VLOOKUP(A772,数值设定!$B$9:$G$13,4,FALSE)</f>
        <v>41064</v>
      </c>
    </row>
    <row r="773" spans="1:6">
      <c r="A773" s="1">
        <v>5</v>
      </c>
      <c r="B773" s="1">
        <v>52</v>
      </c>
      <c r="C773" s="1" t="s">
        <v>10</v>
      </c>
      <c r="D773" s="1">
        <f t="shared" si="13"/>
        <v>5</v>
      </c>
      <c r="E773" s="1">
        <f>E772+VLOOKUP(A773,数值设定!$B$3:$G$7,4,FALSE)</f>
        <v>2484</v>
      </c>
      <c r="F773" s="1">
        <f>F772+VLOOKUP(A773,数值设定!$B$9:$G$13,4,FALSE)</f>
        <v>42205</v>
      </c>
    </row>
    <row r="774" spans="1:6">
      <c r="A774" s="1">
        <v>5</v>
      </c>
      <c r="B774" s="1">
        <v>53</v>
      </c>
      <c r="C774" s="1" t="s">
        <v>10</v>
      </c>
      <c r="D774" s="1">
        <f t="shared" si="13"/>
        <v>5</v>
      </c>
      <c r="E774" s="1">
        <f>E773+VLOOKUP(A774,数值设定!$B$3:$G$7,4,FALSE)</f>
        <v>2548</v>
      </c>
      <c r="F774" s="1">
        <f>F773+VLOOKUP(A774,数值设定!$B$9:$G$13,4,FALSE)</f>
        <v>43346</v>
      </c>
    </row>
    <row r="775" spans="1:6">
      <c r="A775" s="1">
        <v>5</v>
      </c>
      <c r="B775" s="1">
        <v>54</v>
      </c>
      <c r="C775" s="1" t="s">
        <v>10</v>
      </c>
      <c r="D775" s="1">
        <f t="shared" si="13"/>
        <v>5</v>
      </c>
      <c r="E775" s="1">
        <f>E774+VLOOKUP(A775,数值设定!$B$3:$G$7,4,FALSE)</f>
        <v>2612</v>
      </c>
      <c r="F775" s="1">
        <f>F774+VLOOKUP(A775,数值设定!$B$9:$G$13,4,FALSE)</f>
        <v>44487</v>
      </c>
    </row>
    <row r="776" spans="1:6">
      <c r="A776" s="1">
        <v>5</v>
      </c>
      <c r="B776" s="1">
        <v>55</v>
      </c>
      <c r="C776" s="1" t="s">
        <v>10</v>
      </c>
      <c r="D776" s="1">
        <f t="shared" si="13"/>
        <v>5</v>
      </c>
      <c r="E776" s="1">
        <f>E775+VLOOKUP(A776,数值设定!$B$3:$G$7,4,FALSE)</f>
        <v>2676</v>
      </c>
      <c r="F776" s="1">
        <f>F775+VLOOKUP(A776,数值设定!$B$9:$G$13,4,FALSE)</f>
        <v>45628</v>
      </c>
    </row>
    <row r="777" spans="1:6">
      <c r="A777" s="1">
        <v>5</v>
      </c>
      <c r="B777" s="1">
        <v>56</v>
      </c>
      <c r="C777" s="1" t="s">
        <v>10</v>
      </c>
      <c r="D777" s="1">
        <f t="shared" si="13"/>
        <v>5</v>
      </c>
      <c r="E777" s="1">
        <f>E776+VLOOKUP(A777,数值设定!$B$3:$G$7,4,FALSE)</f>
        <v>2740</v>
      </c>
      <c r="F777" s="1">
        <f>F776+VLOOKUP(A777,数值设定!$B$9:$G$13,4,FALSE)</f>
        <v>46769</v>
      </c>
    </row>
    <row r="778" spans="1:6">
      <c r="A778" s="1">
        <v>5</v>
      </c>
      <c r="B778" s="1">
        <v>57</v>
      </c>
      <c r="C778" s="1" t="s">
        <v>10</v>
      </c>
      <c r="D778" s="1">
        <f t="shared" si="13"/>
        <v>5</v>
      </c>
      <c r="E778" s="1">
        <f>E777+VLOOKUP(A778,数值设定!$B$3:$G$7,4,FALSE)</f>
        <v>2804</v>
      </c>
      <c r="F778" s="1">
        <f>F777+VLOOKUP(A778,数值设定!$B$9:$G$13,4,FALSE)</f>
        <v>47910</v>
      </c>
    </row>
    <row r="779" spans="1:6">
      <c r="A779" s="1">
        <v>5</v>
      </c>
      <c r="B779" s="1">
        <v>58</v>
      </c>
      <c r="C779" s="1" t="s">
        <v>10</v>
      </c>
      <c r="D779" s="1">
        <f t="shared" si="13"/>
        <v>5</v>
      </c>
      <c r="E779" s="1">
        <f>E778+VLOOKUP(A779,数值设定!$B$3:$G$7,4,FALSE)</f>
        <v>2868</v>
      </c>
      <c r="F779" s="1">
        <f>F778+VLOOKUP(A779,数值设定!$B$9:$G$13,4,FALSE)</f>
        <v>49051</v>
      </c>
    </row>
    <row r="780" spans="1:6">
      <c r="A780" s="1">
        <v>5</v>
      </c>
      <c r="B780" s="1">
        <v>59</v>
      </c>
      <c r="C780" s="1" t="s">
        <v>10</v>
      </c>
      <c r="D780" s="1">
        <f t="shared" si="13"/>
        <v>5</v>
      </c>
      <c r="E780" s="1">
        <f>E779+VLOOKUP(A780,数值设定!$B$3:$G$7,4,FALSE)</f>
        <v>2932</v>
      </c>
      <c r="F780" s="1">
        <f>F779+VLOOKUP(A780,数值设定!$B$9:$G$13,4,FALSE)</f>
        <v>50192</v>
      </c>
    </row>
    <row r="781" spans="1:6">
      <c r="A781" s="1">
        <v>5</v>
      </c>
      <c r="B781" s="1">
        <v>60</v>
      </c>
      <c r="C781" s="1" t="s">
        <v>10</v>
      </c>
      <c r="D781" s="1">
        <f t="shared" si="13"/>
        <v>5</v>
      </c>
      <c r="E781" s="1">
        <f>E780+VLOOKUP(A781,数值设定!$B$3:$G$7,4,FALSE)</f>
        <v>2996</v>
      </c>
      <c r="F781" s="1">
        <f>F780+VLOOKUP(A781,数值设定!$B$9:$G$13,4,FALSE)</f>
        <v>51333</v>
      </c>
    </row>
    <row r="782" spans="1:6">
      <c r="A782" s="1">
        <v>5</v>
      </c>
      <c r="B782" s="1">
        <v>61</v>
      </c>
      <c r="C782" s="1" t="s">
        <v>10</v>
      </c>
      <c r="D782" s="1">
        <f t="shared" si="13"/>
        <v>5</v>
      </c>
      <c r="E782" s="1">
        <f>E781+VLOOKUP(A782,数值设定!$B$3:G$7,5,FALSE)</f>
        <v>3103</v>
      </c>
      <c r="F782" s="1">
        <f>F781+VLOOKUP(A782,数值设定!$B$9:$G$13,5,FALSE)</f>
        <v>53234</v>
      </c>
    </row>
    <row r="783" spans="1:6">
      <c r="A783" s="1">
        <v>5</v>
      </c>
      <c r="B783" s="1">
        <v>62</v>
      </c>
      <c r="C783" s="1" t="s">
        <v>10</v>
      </c>
      <c r="D783" s="1">
        <f t="shared" si="13"/>
        <v>5</v>
      </c>
      <c r="E783" s="1">
        <f>E782+VLOOKUP(A783,数值设定!$B$3:G$7,5,FALSE)</f>
        <v>3210</v>
      </c>
      <c r="F783" s="1">
        <f>F782+VLOOKUP(A783,数值设定!$B$9:$G$13,5,FALSE)</f>
        <v>55135</v>
      </c>
    </row>
    <row r="784" spans="1:6">
      <c r="A784" s="1">
        <v>5</v>
      </c>
      <c r="B784" s="1">
        <v>63</v>
      </c>
      <c r="C784" s="1" t="s">
        <v>10</v>
      </c>
      <c r="D784" s="1">
        <f t="shared" si="13"/>
        <v>5</v>
      </c>
      <c r="E784" s="1">
        <f>E783+VLOOKUP(A784,数值设定!$B$3:G$7,5,FALSE)</f>
        <v>3317</v>
      </c>
      <c r="F784" s="1">
        <f>F783+VLOOKUP(A784,数值设定!$B$9:$G$13,5,FALSE)</f>
        <v>57036</v>
      </c>
    </row>
    <row r="785" spans="1:6">
      <c r="A785" s="1">
        <v>5</v>
      </c>
      <c r="B785" s="1">
        <v>64</v>
      </c>
      <c r="C785" s="1" t="s">
        <v>10</v>
      </c>
      <c r="D785" s="1">
        <f t="shared" si="13"/>
        <v>5</v>
      </c>
      <c r="E785" s="1">
        <f>E784+VLOOKUP(A785,数值设定!$B$3:G$7,5,FALSE)</f>
        <v>3424</v>
      </c>
      <c r="F785" s="1">
        <f>F784+VLOOKUP(A785,数值设定!$B$9:$G$13,5,FALSE)</f>
        <v>58937</v>
      </c>
    </row>
    <row r="786" spans="1:6">
      <c r="A786" s="1">
        <v>5</v>
      </c>
      <c r="B786" s="1">
        <v>65</v>
      </c>
      <c r="C786" s="1" t="s">
        <v>10</v>
      </c>
      <c r="D786" s="1">
        <f t="shared" si="13"/>
        <v>5</v>
      </c>
      <c r="E786" s="1">
        <f>E785+VLOOKUP(A786,数值设定!$B$3:G$7,5,FALSE)</f>
        <v>3531</v>
      </c>
      <c r="F786" s="1">
        <f>F785+VLOOKUP(A786,数值设定!$B$9:$G$13,5,FALSE)</f>
        <v>60838</v>
      </c>
    </row>
    <row r="787" spans="1:6">
      <c r="A787" s="1">
        <v>5</v>
      </c>
      <c r="B787" s="1">
        <v>66</v>
      </c>
      <c r="C787" s="1" t="s">
        <v>10</v>
      </c>
      <c r="D787" s="1">
        <f t="shared" si="13"/>
        <v>5</v>
      </c>
      <c r="E787" s="1">
        <f>E786+VLOOKUP(A787,数值设定!$B$3:G$7,5,FALSE)</f>
        <v>3638</v>
      </c>
      <c r="F787" s="1">
        <f>F786+VLOOKUP(A787,数值设定!$B$9:$G$13,5,FALSE)</f>
        <v>62739</v>
      </c>
    </row>
    <row r="788" spans="1:6">
      <c r="A788" s="1">
        <v>5</v>
      </c>
      <c r="B788" s="1">
        <v>67</v>
      </c>
      <c r="C788" s="1" t="s">
        <v>10</v>
      </c>
      <c r="D788" s="1">
        <f t="shared" si="13"/>
        <v>5</v>
      </c>
      <c r="E788" s="1">
        <f>E787+VLOOKUP(A788,数值设定!$B$3:G$7,5,FALSE)</f>
        <v>3745</v>
      </c>
      <c r="F788" s="1">
        <f>F787+VLOOKUP(A788,数值设定!$B$9:$G$13,5,FALSE)</f>
        <v>64640</v>
      </c>
    </row>
    <row r="789" spans="1:6">
      <c r="A789" s="1">
        <v>5</v>
      </c>
      <c r="B789" s="1">
        <v>68</v>
      </c>
      <c r="C789" s="1" t="s">
        <v>10</v>
      </c>
      <c r="D789" s="1">
        <f t="shared" si="13"/>
        <v>5</v>
      </c>
      <c r="E789" s="1">
        <f>E788+VLOOKUP(A789,数值设定!$B$3:G$7,5,FALSE)</f>
        <v>3852</v>
      </c>
      <c r="F789" s="1">
        <f>F788+VLOOKUP(A789,数值设定!$B$9:$G$13,5,FALSE)</f>
        <v>66541</v>
      </c>
    </row>
    <row r="790" spans="1:6">
      <c r="A790" s="1">
        <v>5</v>
      </c>
      <c r="B790" s="1">
        <v>69</v>
      </c>
      <c r="C790" s="1" t="s">
        <v>10</v>
      </c>
      <c r="D790" s="1">
        <f t="shared" si="13"/>
        <v>5</v>
      </c>
      <c r="E790" s="1">
        <f>E789+VLOOKUP(A790,数值设定!$B$3:G$7,5,FALSE)</f>
        <v>3959</v>
      </c>
      <c r="F790" s="1">
        <f>F789+VLOOKUP(A790,数值设定!$B$9:$G$13,5,FALSE)</f>
        <v>68442</v>
      </c>
    </row>
    <row r="791" spans="1:6">
      <c r="A791" s="1">
        <v>5</v>
      </c>
      <c r="B791" s="1">
        <v>70</v>
      </c>
      <c r="C791" s="1" t="s">
        <v>10</v>
      </c>
      <c r="D791" s="1">
        <f t="shared" si="13"/>
        <v>5</v>
      </c>
      <c r="E791" s="1">
        <f>E790+VLOOKUP(A791,数值设定!$B$3:G$7,5,FALSE)</f>
        <v>4066</v>
      </c>
      <c r="F791" s="1">
        <f>F790+VLOOKUP(A791,数值设定!$B$9:$G$13,5,FALSE)</f>
        <v>70343</v>
      </c>
    </row>
    <row r="792" spans="1:6">
      <c r="A792" s="1">
        <v>5</v>
      </c>
      <c r="B792" s="1">
        <v>71</v>
      </c>
      <c r="C792" s="1" t="s">
        <v>10</v>
      </c>
      <c r="D792" s="1">
        <f t="shared" si="13"/>
        <v>5</v>
      </c>
      <c r="E792" s="1">
        <f>E791+VLOOKUP(A792,数值设定!$B$3:G$7,5,FALSE)</f>
        <v>4173</v>
      </c>
      <c r="F792" s="1">
        <f>F791+VLOOKUP(A792,数值设定!$B$9:$G$13,5,FALSE)</f>
        <v>72244</v>
      </c>
    </row>
    <row r="793" spans="1:6">
      <c r="A793" s="1">
        <v>5</v>
      </c>
      <c r="B793" s="1">
        <v>72</v>
      </c>
      <c r="C793" s="1" t="s">
        <v>10</v>
      </c>
      <c r="D793" s="1">
        <f t="shared" si="13"/>
        <v>5</v>
      </c>
      <c r="E793" s="1">
        <f>E792+VLOOKUP(A793,数值设定!$B$3:G$7,5,FALSE)</f>
        <v>4280</v>
      </c>
      <c r="F793" s="1">
        <f>F792+VLOOKUP(A793,数值设定!$B$9:$G$13,5,FALSE)</f>
        <v>74145</v>
      </c>
    </row>
    <row r="794" spans="1:6">
      <c r="A794" s="1">
        <v>5</v>
      </c>
      <c r="B794" s="1">
        <v>73</v>
      </c>
      <c r="C794" s="1" t="s">
        <v>10</v>
      </c>
      <c r="D794" s="1">
        <f t="shared" si="13"/>
        <v>5</v>
      </c>
      <c r="E794" s="1">
        <f>E793+VLOOKUP(A794,数值设定!$B$3:G$7,5,FALSE)</f>
        <v>4387</v>
      </c>
      <c r="F794" s="1">
        <f>F793+VLOOKUP(A794,数值设定!$B$9:$G$13,5,FALSE)</f>
        <v>76046</v>
      </c>
    </row>
    <row r="795" spans="1:6">
      <c r="A795" s="1">
        <v>5</v>
      </c>
      <c r="B795" s="1">
        <v>74</v>
      </c>
      <c r="C795" s="1" t="s">
        <v>10</v>
      </c>
      <c r="D795" s="1">
        <f t="shared" si="13"/>
        <v>5</v>
      </c>
      <c r="E795" s="1">
        <f>E794+VLOOKUP(A795,数值设定!$B$3:G$7,5,FALSE)</f>
        <v>4494</v>
      </c>
      <c r="F795" s="1">
        <f>F794+VLOOKUP(A795,数值设定!$B$9:$G$13,5,FALSE)</f>
        <v>77947</v>
      </c>
    </row>
    <row r="796" spans="1:6">
      <c r="A796" s="1">
        <v>5</v>
      </c>
      <c r="B796" s="1">
        <v>75</v>
      </c>
      <c r="C796" s="1" t="s">
        <v>10</v>
      </c>
      <c r="D796" s="1">
        <f t="shared" si="13"/>
        <v>5</v>
      </c>
      <c r="E796" s="1">
        <f>E795+VLOOKUP(A796,数值设定!$B$3:G$7,5,FALSE)</f>
        <v>4601</v>
      </c>
      <c r="F796" s="1">
        <f>F795+VLOOKUP(A796,数值设定!$B$9:$G$13,5,FALSE)</f>
        <v>79848</v>
      </c>
    </row>
    <row r="797" spans="1:6">
      <c r="A797" s="1">
        <v>5</v>
      </c>
      <c r="B797" s="1">
        <v>76</v>
      </c>
      <c r="C797" s="1" t="s">
        <v>10</v>
      </c>
      <c r="D797" s="1">
        <f t="shared" si="13"/>
        <v>5</v>
      </c>
      <c r="E797" s="1">
        <f>E796+VLOOKUP(A797,数值设定!$B$3:G$7,5,FALSE)</f>
        <v>4708</v>
      </c>
      <c r="F797" s="1">
        <f>F796+VLOOKUP(A797,数值设定!$B$9:$G$13,5,FALSE)</f>
        <v>81749</v>
      </c>
    </row>
    <row r="798" spans="1:6">
      <c r="A798" s="1">
        <v>5</v>
      </c>
      <c r="B798" s="1">
        <v>77</v>
      </c>
      <c r="C798" s="1" t="s">
        <v>10</v>
      </c>
      <c r="D798" s="1">
        <f t="shared" si="13"/>
        <v>5</v>
      </c>
      <c r="E798" s="1">
        <f>E797+VLOOKUP(A798,数值设定!$B$3:G$7,5,FALSE)</f>
        <v>4815</v>
      </c>
      <c r="F798" s="1">
        <f>F797+VLOOKUP(A798,数值设定!$B$9:$G$13,5,FALSE)</f>
        <v>83650</v>
      </c>
    </row>
    <row r="799" spans="1:6">
      <c r="A799" s="1">
        <v>5</v>
      </c>
      <c r="B799" s="1">
        <v>78</v>
      </c>
      <c r="C799" s="1" t="s">
        <v>10</v>
      </c>
      <c r="D799" s="1">
        <f t="shared" si="13"/>
        <v>5</v>
      </c>
      <c r="E799" s="1">
        <f>E798+VLOOKUP(A799,数值设定!$B$3:G$7,5,FALSE)</f>
        <v>4922</v>
      </c>
      <c r="F799" s="1">
        <f>F798+VLOOKUP(A799,数值设定!$B$9:$G$13,5,FALSE)</f>
        <v>85551</v>
      </c>
    </row>
    <row r="800" spans="1:6">
      <c r="A800" s="1">
        <v>5</v>
      </c>
      <c r="B800" s="1">
        <v>79</v>
      </c>
      <c r="C800" s="1" t="s">
        <v>10</v>
      </c>
      <c r="D800" s="1">
        <f t="shared" si="13"/>
        <v>5</v>
      </c>
      <c r="E800" s="1">
        <f>E799+VLOOKUP(A800,数值设定!$B$3:G$7,5,FALSE)</f>
        <v>5029</v>
      </c>
      <c r="F800" s="1">
        <f>F799+VLOOKUP(A800,数值设定!$B$9:$G$13,5,FALSE)</f>
        <v>87452</v>
      </c>
    </row>
    <row r="801" spans="1:6">
      <c r="A801" s="1">
        <v>5</v>
      </c>
      <c r="B801" s="1">
        <v>80</v>
      </c>
      <c r="C801" s="1" t="s">
        <v>10</v>
      </c>
      <c r="D801" s="1">
        <f t="shared" si="13"/>
        <v>5</v>
      </c>
      <c r="E801" s="1">
        <f>E800+VLOOKUP(A801,数值设定!$B$3:G$7,5,FALSE)</f>
        <v>5136</v>
      </c>
      <c r="F801" s="1">
        <f>F800+VLOOKUP(A801,数值设定!$B$9:$G$13,5,FALSE)</f>
        <v>89353</v>
      </c>
    </row>
    <row r="802" spans="1:6">
      <c r="A802" s="1">
        <v>5</v>
      </c>
      <c r="B802" s="1">
        <v>81</v>
      </c>
      <c r="C802" s="1" t="s">
        <v>10</v>
      </c>
      <c r="D802" s="1">
        <f t="shared" si="13"/>
        <v>5</v>
      </c>
      <c r="E802" s="1">
        <f>E801+VLOOKUP(A802,数值设定!$B$3:G$7,5,FALSE)</f>
        <v>5243</v>
      </c>
      <c r="F802" s="1">
        <f>F801+VLOOKUP(A802,数值设定!$B$9:$G$13,5,FALSE)</f>
        <v>91254</v>
      </c>
    </row>
    <row r="803" spans="1:6">
      <c r="A803" s="1">
        <v>5</v>
      </c>
      <c r="B803" s="1">
        <v>82</v>
      </c>
      <c r="C803" s="1" t="s">
        <v>10</v>
      </c>
      <c r="D803" s="1">
        <f t="shared" si="13"/>
        <v>5</v>
      </c>
      <c r="E803" s="1">
        <f>E802+VLOOKUP(A803,数值设定!$B$3:G$7,5,FALSE)</f>
        <v>5350</v>
      </c>
      <c r="F803" s="1">
        <f>F802+VLOOKUP(A803,数值设定!$B$9:$G$13,5,FALSE)</f>
        <v>93155</v>
      </c>
    </row>
    <row r="804" spans="1:6">
      <c r="A804" s="1">
        <v>5</v>
      </c>
      <c r="B804" s="1">
        <v>83</v>
      </c>
      <c r="C804" s="1" t="s">
        <v>10</v>
      </c>
      <c r="D804" s="1">
        <f t="shared" si="13"/>
        <v>5</v>
      </c>
      <c r="E804" s="1">
        <f>E803+VLOOKUP(A804,数值设定!$B$3:G$7,5,FALSE)</f>
        <v>5457</v>
      </c>
      <c r="F804" s="1">
        <f>F803+VLOOKUP(A804,数值设定!$B$9:$G$13,5,FALSE)</f>
        <v>95056</v>
      </c>
    </row>
    <row r="805" spans="1:6">
      <c r="A805" s="1">
        <v>5</v>
      </c>
      <c r="B805" s="1">
        <v>84</v>
      </c>
      <c r="C805" s="1" t="s">
        <v>10</v>
      </c>
      <c r="D805" s="1">
        <f t="shared" si="13"/>
        <v>5</v>
      </c>
      <c r="E805" s="1">
        <f>E804+VLOOKUP(A805,数值设定!$B$3:G$7,5,FALSE)</f>
        <v>5564</v>
      </c>
      <c r="F805" s="1">
        <f>F804+VLOOKUP(A805,数值设定!$B$9:$G$13,5,FALSE)</f>
        <v>96957</v>
      </c>
    </row>
    <row r="806" spans="1:6">
      <c r="A806" s="1">
        <v>5</v>
      </c>
      <c r="B806" s="1">
        <v>85</v>
      </c>
      <c r="C806" s="1" t="s">
        <v>10</v>
      </c>
      <c r="D806" s="1">
        <f t="shared" si="13"/>
        <v>5</v>
      </c>
      <c r="E806" s="1">
        <f>E805+VLOOKUP(A806,数值设定!$B$3:G$7,5,FALSE)</f>
        <v>5671</v>
      </c>
      <c r="F806" s="1">
        <f>F805+VLOOKUP(A806,数值设定!$B$9:$G$13,5,FALSE)</f>
        <v>98858</v>
      </c>
    </row>
    <row r="807" spans="1:6">
      <c r="A807" s="1">
        <v>5</v>
      </c>
      <c r="B807" s="1">
        <v>86</v>
      </c>
      <c r="C807" s="1" t="s">
        <v>10</v>
      </c>
      <c r="D807" s="1">
        <f t="shared" si="13"/>
        <v>5</v>
      </c>
      <c r="E807" s="1">
        <f>E806+VLOOKUP(A807,数值设定!$B$3:G$7,5,FALSE)</f>
        <v>5778</v>
      </c>
      <c r="F807" s="1">
        <f>F806+VLOOKUP(A807,数值设定!$B$9:$G$13,5,FALSE)</f>
        <v>100759</v>
      </c>
    </row>
    <row r="808" spans="1:6">
      <c r="A808" s="1">
        <v>5</v>
      </c>
      <c r="B808" s="1">
        <v>87</v>
      </c>
      <c r="C808" s="1" t="s">
        <v>10</v>
      </c>
      <c r="D808" s="1">
        <f t="shared" si="13"/>
        <v>5</v>
      </c>
      <c r="E808" s="1">
        <f>E807+VLOOKUP(A808,数值设定!$B$3:G$7,5,FALSE)</f>
        <v>5885</v>
      </c>
      <c r="F808" s="1">
        <f>F807+VLOOKUP(A808,数值设定!$B$9:$G$13,5,FALSE)</f>
        <v>102660</v>
      </c>
    </row>
    <row r="809" spans="1:6">
      <c r="A809" s="1">
        <v>5</v>
      </c>
      <c r="B809" s="1">
        <v>88</v>
      </c>
      <c r="C809" s="1" t="s">
        <v>10</v>
      </c>
      <c r="D809" s="1">
        <f t="shared" si="13"/>
        <v>5</v>
      </c>
      <c r="E809" s="1">
        <f>E808+VLOOKUP(A809,数值设定!$B$3:G$7,5,FALSE)</f>
        <v>5992</v>
      </c>
      <c r="F809" s="1">
        <f>F808+VLOOKUP(A809,数值设定!$B$9:$G$13,5,FALSE)</f>
        <v>104561</v>
      </c>
    </row>
    <row r="810" spans="1:6">
      <c r="A810" s="1">
        <v>5</v>
      </c>
      <c r="B810" s="1">
        <v>89</v>
      </c>
      <c r="C810" s="1" t="s">
        <v>10</v>
      </c>
      <c r="D810" s="1">
        <f t="shared" si="13"/>
        <v>5</v>
      </c>
      <c r="E810" s="1">
        <f>E809+VLOOKUP(A810,数值设定!$B$3:G$7,5,FALSE)</f>
        <v>6099</v>
      </c>
      <c r="F810" s="1">
        <f>F809+VLOOKUP(A810,数值设定!$B$9:$G$13,5,FALSE)</f>
        <v>106462</v>
      </c>
    </row>
    <row r="811" spans="1:6">
      <c r="A811" s="1">
        <v>5</v>
      </c>
      <c r="B811" s="1">
        <v>90</v>
      </c>
      <c r="C811" s="1" t="s">
        <v>10</v>
      </c>
      <c r="D811" s="1">
        <f t="shared" si="13"/>
        <v>5</v>
      </c>
      <c r="E811" s="1">
        <f>E810+VLOOKUP(A811,数值设定!$B$3:G$7,5,FALSE)</f>
        <v>6206</v>
      </c>
      <c r="F811" s="1">
        <f>F810+VLOOKUP(A811,数值设定!$B$9:$G$13,5,FALSE)</f>
        <v>108363</v>
      </c>
    </row>
    <row r="812" spans="1:6">
      <c r="A812" s="1">
        <v>5</v>
      </c>
      <c r="B812" s="1">
        <v>91</v>
      </c>
      <c r="C812" s="1" t="s">
        <v>10</v>
      </c>
      <c r="D812" s="1">
        <f t="shared" si="13"/>
        <v>5</v>
      </c>
      <c r="E812" s="1">
        <f>E811+VLOOKUP(A812,数值设定!$B$3:$G$7,6,FALSE)</f>
        <v>6349</v>
      </c>
      <c r="F812" s="1">
        <f>F811+VLOOKUP(A812,数值设定!$B$9:$G$13,6,FALSE)</f>
        <v>111786</v>
      </c>
    </row>
    <row r="813" spans="1:6">
      <c r="A813" s="1">
        <v>5</v>
      </c>
      <c r="B813" s="1">
        <v>92</v>
      </c>
      <c r="C813" s="1" t="s">
        <v>10</v>
      </c>
      <c r="D813" s="1">
        <f t="shared" si="13"/>
        <v>5</v>
      </c>
      <c r="E813" s="1">
        <f>E812+VLOOKUP(A813,数值设定!$B$3:$G$7,6,FALSE)</f>
        <v>6492</v>
      </c>
      <c r="F813" s="1">
        <f>F812+VLOOKUP(A813,数值设定!$B$9:$G$13,6,FALSE)</f>
        <v>115209</v>
      </c>
    </row>
    <row r="814" spans="1:6">
      <c r="A814" s="1">
        <v>5</v>
      </c>
      <c r="B814" s="1">
        <v>93</v>
      </c>
      <c r="C814" s="1" t="s">
        <v>10</v>
      </c>
      <c r="D814" s="1">
        <f t="shared" si="13"/>
        <v>5</v>
      </c>
      <c r="E814" s="1">
        <f>E813+VLOOKUP(A814,数值设定!$B$3:$G$7,6,FALSE)</f>
        <v>6635</v>
      </c>
      <c r="F814" s="1">
        <f>F813+VLOOKUP(A814,数值设定!$B$9:$G$13,6,FALSE)</f>
        <v>118632</v>
      </c>
    </row>
    <row r="815" spans="1:6">
      <c r="A815" s="1">
        <v>5</v>
      </c>
      <c r="B815" s="1">
        <v>94</v>
      </c>
      <c r="C815" s="1" t="s">
        <v>10</v>
      </c>
      <c r="D815" s="1">
        <f t="shared" si="13"/>
        <v>5</v>
      </c>
      <c r="E815" s="1">
        <f>E814+VLOOKUP(A815,数值设定!$B$3:$G$7,6,FALSE)</f>
        <v>6778</v>
      </c>
      <c r="F815" s="1">
        <f>F814+VLOOKUP(A815,数值设定!$B$9:$G$13,6,FALSE)</f>
        <v>122055</v>
      </c>
    </row>
    <row r="816" spans="1:6">
      <c r="A816" s="1">
        <v>5</v>
      </c>
      <c r="B816" s="1">
        <v>95</v>
      </c>
      <c r="C816" s="1" t="s">
        <v>10</v>
      </c>
      <c r="D816" s="1">
        <f t="shared" si="13"/>
        <v>5</v>
      </c>
      <c r="E816" s="1">
        <f>E815+VLOOKUP(A816,数值设定!$B$3:$G$7,6,FALSE)</f>
        <v>6921</v>
      </c>
      <c r="F816" s="1">
        <f>F815+VLOOKUP(A816,数值设定!$B$9:$G$13,6,FALSE)</f>
        <v>125478</v>
      </c>
    </row>
    <row r="817" spans="1:6">
      <c r="A817" s="1">
        <v>5</v>
      </c>
      <c r="B817" s="1">
        <v>96</v>
      </c>
      <c r="C817" s="1" t="s">
        <v>10</v>
      </c>
      <c r="D817" s="1">
        <f t="shared" si="13"/>
        <v>5</v>
      </c>
      <c r="E817" s="1">
        <f>E816+VLOOKUP(A817,数值设定!$B$3:$G$7,6,FALSE)</f>
        <v>7064</v>
      </c>
      <c r="F817" s="1">
        <f>F816+VLOOKUP(A817,数值设定!$B$9:$G$13,6,FALSE)</f>
        <v>128901</v>
      </c>
    </row>
    <row r="818" spans="1:6">
      <c r="A818" s="1">
        <v>5</v>
      </c>
      <c r="B818" s="1">
        <v>97</v>
      </c>
      <c r="C818" s="1" t="s">
        <v>10</v>
      </c>
      <c r="D818" s="1">
        <f t="shared" si="13"/>
        <v>5</v>
      </c>
      <c r="E818" s="1">
        <f>E817+VLOOKUP(A818,数值设定!$B$3:$G$7,6,FALSE)</f>
        <v>7207</v>
      </c>
      <c r="F818" s="1">
        <f>F817+VLOOKUP(A818,数值设定!$B$9:$G$13,6,FALSE)</f>
        <v>132324</v>
      </c>
    </row>
    <row r="819" spans="1:6">
      <c r="A819" s="1">
        <v>5</v>
      </c>
      <c r="B819" s="1">
        <v>98</v>
      </c>
      <c r="C819" s="1" t="s">
        <v>10</v>
      </c>
      <c r="D819" s="1">
        <f t="shared" ref="D819:D841" si="14">A819</f>
        <v>5</v>
      </c>
      <c r="E819" s="1">
        <f>E818+VLOOKUP(A819,数值设定!$B$3:$G$7,6,FALSE)</f>
        <v>7350</v>
      </c>
      <c r="F819" s="1">
        <f>F818+VLOOKUP(A819,数值设定!$B$9:$G$13,6,FALSE)</f>
        <v>135747</v>
      </c>
    </row>
    <row r="820" spans="1:6">
      <c r="A820" s="1">
        <v>5</v>
      </c>
      <c r="B820" s="1">
        <v>99</v>
      </c>
      <c r="C820" s="1" t="s">
        <v>10</v>
      </c>
      <c r="D820" s="1">
        <f t="shared" si="14"/>
        <v>5</v>
      </c>
      <c r="E820" s="1">
        <f>E819+VLOOKUP(A820,数值设定!$B$3:$G$7,6,FALSE)</f>
        <v>7493</v>
      </c>
      <c r="F820" s="1">
        <f>F819+VLOOKUP(A820,数值设定!$B$9:$G$13,6,FALSE)</f>
        <v>139170</v>
      </c>
    </row>
    <row r="821" spans="1:6">
      <c r="A821" s="1">
        <v>5</v>
      </c>
      <c r="B821" s="1">
        <v>100</v>
      </c>
      <c r="C821" s="1" t="s">
        <v>10</v>
      </c>
      <c r="D821" s="1">
        <f t="shared" si="14"/>
        <v>5</v>
      </c>
      <c r="E821" s="1">
        <f>E820+VLOOKUP(A821,数值设定!$B$3:$G$7,6,FALSE)</f>
        <v>7636</v>
      </c>
      <c r="F821" s="1">
        <f>F820+VLOOKUP(A821,数值设定!$B$9:$G$13,6,FALSE)</f>
        <v>142593</v>
      </c>
    </row>
    <row r="822" spans="1:6">
      <c r="A822" s="1">
        <v>5</v>
      </c>
      <c r="B822" s="1">
        <v>101</v>
      </c>
      <c r="C822" s="1" t="s">
        <v>10</v>
      </c>
      <c r="D822" s="1">
        <f t="shared" si="14"/>
        <v>5</v>
      </c>
      <c r="E822" s="1">
        <f>E821+VLOOKUP(A822,数值设定!$B$3:$G$7,6,FALSE)</f>
        <v>7779</v>
      </c>
      <c r="F822" s="1">
        <f>F821+VLOOKUP(A822,数值设定!$B$9:$G$13,6,FALSE)</f>
        <v>146016</v>
      </c>
    </row>
    <row r="823" spans="1:6">
      <c r="A823" s="1">
        <v>5</v>
      </c>
      <c r="B823" s="1">
        <v>102</v>
      </c>
      <c r="C823" s="1" t="s">
        <v>10</v>
      </c>
      <c r="D823" s="1">
        <f t="shared" si="14"/>
        <v>5</v>
      </c>
      <c r="E823" s="1">
        <f>E822+VLOOKUP(A823,数值设定!$B$3:$G$7,6,FALSE)</f>
        <v>7922</v>
      </c>
      <c r="F823" s="1">
        <f>F822+VLOOKUP(A823,数值设定!$B$9:$G$13,6,FALSE)</f>
        <v>149439</v>
      </c>
    </row>
    <row r="824" spans="1:6">
      <c r="A824" s="1">
        <v>5</v>
      </c>
      <c r="B824" s="1">
        <v>103</v>
      </c>
      <c r="C824" s="1" t="s">
        <v>10</v>
      </c>
      <c r="D824" s="1">
        <f t="shared" si="14"/>
        <v>5</v>
      </c>
      <c r="E824" s="1">
        <f>E823+VLOOKUP(A824,数值设定!$B$3:$G$7,6,FALSE)</f>
        <v>8065</v>
      </c>
      <c r="F824" s="1">
        <f>F823+VLOOKUP(A824,数值设定!$B$9:$G$13,6,FALSE)</f>
        <v>152862</v>
      </c>
    </row>
    <row r="825" spans="1:6">
      <c r="A825" s="1">
        <v>5</v>
      </c>
      <c r="B825" s="1">
        <v>104</v>
      </c>
      <c r="C825" s="1" t="s">
        <v>10</v>
      </c>
      <c r="D825" s="1">
        <f t="shared" si="14"/>
        <v>5</v>
      </c>
      <c r="E825" s="1">
        <f>E824+VLOOKUP(A825,数值设定!$B$3:$G$7,6,FALSE)</f>
        <v>8208</v>
      </c>
      <c r="F825" s="1">
        <f>F824+VLOOKUP(A825,数值设定!$B$9:$G$13,6,FALSE)</f>
        <v>156285</v>
      </c>
    </row>
    <row r="826" spans="1:6">
      <c r="A826" s="1">
        <v>5</v>
      </c>
      <c r="B826" s="1">
        <v>105</v>
      </c>
      <c r="C826" s="1" t="s">
        <v>10</v>
      </c>
      <c r="D826" s="1">
        <f t="shared" si="14"/>
        <v>5</v>
      </c>
      <c r="E826" s="1">
        <f>E825+VLOOKUP(A826,数值设定!$B$3:$G$7,6,FALSE)</f>
        <v>8351</v>
      </c>
      <c r="F826" s="1">
        <f>F825+VLOOKUP(A826,数值设定!$B$9:$G$13,6,FALSE)</f>
        <v>159708</v>
      </c>
    </row>
    <row r="827" spans="1:6">
      <c r="A827" s="1">
        <v>5</v>
      </c>
      <c r="B827" s="1">
        <v>106</v>
      </c>
      <c r="C827" s="1" t="s">
        <v>10</v>
      </c>
      <c r="D827" s="1">
        <f t="shared" si="14"/>
        <v>5</v>
      </c>
      <c r="E827" s="1">
        <f>E826+VLOOKUP(A827,数值设定!$B$3:$G$7,6,FALSE)</f>
        <v>8494</v>
      </c>
      <c r="F827" s="1">
        <f>F826+VLOOKUP(A827,数值设定!$B$9:$G$13,6,FALSE)</f>
        <v>163131</v>
      </c>
    </row>
    <row r="828" spans="1:6">
      <c r="A828" s="1">
        <v>5</v>
      </c>
      <c r="B828" s="1">
        <v>107</v>
      </c>
      <c r="C828" s="1" t="s">
        <v>10</v>
      </c>
      <c r="D828" s="1">
        <f t="shared" si="14"/>
        <v>5</v>
      </c>
      <c r="E828" s="1">
        <f>E827+VLOOKUP(A828,数值设定!$B$3:$G$7,6,FALSE)</f>
        <v>8637</v>
      </c>
      <c r="F828" s="1">
        <f>F827+VLOOKUP(A828,数值设定!$B$9:$G$13,6,FALSE)</f>
        <v>166554</v>
      </c>
    </row>
    <row r="829" spans="1:6">
      <c r="A829" s="1">
        <v>5</v>
      </c>
      <c r="B829" s="1">
        <v>108</v>
      </c>
      <c r="C829" s="1" t="s">
        <v>10</v>
      </c>
      <c r="D829" s="1">
        <f t="shared" si="14"/>
        <v>5</v>
      </c>
      <c r="E829" s="1">
        <f>E828+VLOOKUP(A829,数值设定!$B$3:$G$7,6,FALSE)</f>
        <v>8780</v>
      </c>
      <c r="F829" s="1">
        <f>F828+VLOOKUP(A829,数值设定!$B$9:$G$13,6,FALSE)</f>
        <v>169977</v>
      </c>
    </row>
    <row r="830" spans="1:6">
      <c r="A830" s="1">
        <v>5</v>
      </c>
      <c r="B830" s="1">
        <v>109</v>
      </c>
      <c r="C830" s="1" t="s">
        <v>10</v>
      </c>
      <c r="D830" s="1">
        <f t="shared" si="14"/>
        <v>5</v>
      </c>
      <c r="E830" s="1">
        <f>E829+VLOOKUP(A830,数值设定!$B$3:$G$7,6,FALSE)</f>
        <v>8923</v>
      </c>
      <c r="F830" s="1">
        <f>F829+VLOOKUP(A830,数值设定!$B$9:$G$13,6,FALSE)</f>
        <v>173400</v>
      </c>
    </row>
    <row r="831" spans="1:6">
      <c r="A831" s="1">
        <v>5</v>
      </c>
      <c r="B831" s="1">
        <v>110</v>
      </c>
      <c r="C831" s="1" t="s">
        <v>10</v>
      </c>
      <c r="D831" s="1">
        <f t="shared" si="14"/>
        <v>5</v>
      </c>
      <c r="E831" s="1">
        <f>E830+VLOOKUP(A831,数值设定!$B$3:$G$7,6,FALSE)</f>
        <v>9066</v>
      </c>
      <c r="F831" s="1">
        <f>F830+VLOOKUP(A831,数值设定!$B$9:$G$13,6,FALSE)</f>
        <v>176823</v>
      </c>
    </row>
    <row r="832" spans="1:6">
      <c r="A832" s="1">
        <v>5</v>
      </c>
      <c r="B832" s="1">
        <v>111</v>
      </c>
      <c r="C832" s="1" t="s">
        <v>10</v>
      </c>
      <c r="D832" s="1">
        <f t="shared" si="14"/>
        <v>5</v>
      </c>
      <c r="E832" s="1">
        <f>E831+VLOOKUP(A832,数值设定!$B$3:$G$7,6,FALSE)</f>
        <v>9209</v>
      </c>
      <c r="F832" s="1">
        <f>F831+VLOOKUP(A832,数值设定!$B$9:$G$13,6,FALSE)</f>
        <v>180246</v>
      </c>
    </row>
    <row r="833" spans="1:6">
      <c r="A833" s="1">
        <v>5</v>
      </c>
      <c r="B833" s="1">
        <v>112</v>
      </c>
      <c r="C833" s="1" t="s">
        <v>10</v>
      </c>
      <c r="D833" s="1">
        <f t="shared" si="14"/>
        <v>5</v>
      </c>
      <c r="E833" s="1">
        <f>E832+VLOOKUP(A833,数值设定!$B$3:$G$7,6,FALSE)</f>
        <v>9352</v>
      </c>
      <c r="F833" s="1">
        <f>F832+VLOOKUP(A833,数值设定!$B$9:$G$13,6,FALSE)</f>
        <v>183669</v>
      </c>
    </row>
    <row r="834" spans="1:6">
      <c r="A834" s="1">
        <v>5</v>
      </c>
      <c r="B834" s="1">
        <v>113</v>
      </c>
      <c r="C834" s="1" t="s">
        <v>10</v>
      </c>
      <c r="D834" s="1">
        <f t="shared" si="14"/>
        <v>5</v>
      </c>
      <c r="E834" s="1">
        <f>E833+VLOOKUP(A834,数值设定!$B$3:$G$7,6,FALSE)</f>
        <v>9495</v>
      </c>
      <c r="F834" s="1">
        <f>F833+VLOOKUP(A834,数值设定!$B$9:$G$13,6,FALSE)</f>
        <v>187092</v>
      </c>
    </row>
    <row r="835" spans="1:6">
      <c r="A835" s="1">
        <v>5</v>
      </c>
      <c r="B835" s="1">
        <v>114</v>
      </c>
      <c r="C835" s="1" t="s">
        <v>10</v>
      </c>
      <c r="D835" s="1">
        <f t="shared" si="14"/>
        <v>5</v>
      </c>
      <c r="E835" s="1">
        <f>E834+VLOOKUP(A835,数值设定!$B$3:$G$7,6,FALSE)</f>
        <v>9638</v>
      </c>
      <c r="F835" s="1">
        <f>F834+VLOOKUP(A835,数值设定!$B$9:$G$13,6,FALSE)</f>
        <v>190515</v>
      </c>
    </row>
    <row r="836" spans="1:6">
      <c r="A836" s="1">
        <v>5</v>
      </c>
      <c r="B836" s="1">
        <v>115</v>
      </c>
      <c r="C836" s="1" t="s">
        <v>10</v>
      </c>
      <c r="D836" s="1">
        <f t="shared" si="14"/>
        <v>5</v>
      </c>
      <c r="E836" s="1">
        <f>E835+VLOOKUP(A836,数值设定!$B$3:$G$7,6,FALSE)</f>
        <v>9781</v>
      </c>
      <c r="F836" s="1">
        <f>F835+VLOOKUP(A836,数值设定!$B$9:$G$13,6,FALSE)</f>
        <v>193938</v>
      </c>
    </row>
    <row r="837" spans="1:6">
      <c r="A837" s="1">
        <v>5</v>
      </c>
      <c r="B837" s="1">
        <v>116</v>
      </c>
      <c r="C837" s="1" t="s">
        <v>10</v>
      </c>
      <c r="D837" s="1">
        <f t="shared" si="14"/>
        <v>5</v>
      </c>
      <c r="E837" s="1">
        <f>E836+VLOOKUP(A837,数值设定!$B$3:$G$7,6,FALSE)</f>
        <v>9924</v>
      </c>
      <c r="F837" s="1">
        <f>F836+VLOOKUP(A837,数值设定!$B$9:$G$13,6,FALSE)</f>
        <v>197361</v>
      </c>
    </row>
    <row r="838" spans="1:6">
      <c r="A838" s="1">
        <v>5</v>
      </c>
      <c r="B838" s="1">
        <v>117</v>
      </c>
      <c r="C838" s="1" t="s">
        <v>10</v>
      </c>
      <c r="D838" s="1">
        <f t="shared" si="14"/>
        <v>5</v>
      </c>
      <c r="E838" s="1">
        <f>E837+VLOOKUP(A838,数值设定!$B$3:$G$7,6,FALSE)</f>
        <v>10067</v>
      </c>
      <c r="F838" s="1">
        <f>F837+VLOOKUP(A838,数值设定!$B$9:$G$13,6,FALSE)</f>
        <v>200784</v>
      </c>
    </row>
    <row r="839" spans="1:6">
      <c r="A839" s="1">
        <v>5</v>
      </c>
      <c r="B839" s="1">
        <v>118</v>
      </c>
      <c r="C839" s="1" t="s">
        <v>10</v>
      </c>
      <c r="D839" s="1">
        <f t="shared" si="14"/>
        <v>5</v>
      </c>
      <c r="E839" s="1">
        <f>E838+VLOOKUP(A839,数值设定!$B$3:$G$7,6,FALSE)</f>
        <v>10210</v>
      </c>
      <c r="F839" s="1">
        <f>F838+VLOOKUP(A839,数值设定!$B$9:$G$13,6,FALSE)</f>
        <v>204207</v>
      </c>
    </row>
    <row r="840" spans="1:6">
      <c r="A840" s="1">
        <v>5</v>
      </c>
      <c r="B840" s="1">
        <v>119</v>
      </c>
      <c r="C840" s="1" t="s">
        <v>10</v>
      </c>
      <c r="D840" s="1">
        <f t="shared" si="14"/>
        <v>5</v>
      </c>
      <c r="E840" s="1">
        <f>E839+VLOOKUP(A840,数值设定!$B$3:$G$7,6,FALSE)</f>
        <v>10353</v>
      </c>
      <c r="F840" s="1">
        <f>F839+VLOOKUP(A840,数值设定!$B$9:$G$13,6,FALSE)</f>
        <v>207630</v>
      </c>
    </row>
    <row r="841" spans="1:6">
      <c r="A841" s="1">
        <v>5</v>
      </c>
      <c r="B841" s="1">
        <v>120</v>
      </c>
      <c r="C841" s="1" t="s">
        <v>10</v>
      </c>
      <c r="D841" s="1">
        <f t="shared" si="14"/>
        <v>5</v>
      </c>
      <c r="E841" s="1">
        <f>E840+VLOOKUP(A841,数值设定!$B$3:$G$7,6,FALSE)</f>
        <v>10496</v>
      </c>
      <c r="F841" s="1">
        <f>F840+VLOOKUP(A841,数值设定!$B$9:$G$13,6,FALSE)</f>
        <v>211053</v>
      </c>
    </row>
    <row r="842" spans="1:6">
      <c r="A842" s="1">
        <v>5</v>
      </c>
      <c r="B842" s="1">
        <v>121</v>
      </c>
      <c r="C842" s="1" t="s">
        <v>10</v>
      </c>
      <c r="D842" s="1">
        <f t="shared" ref="D842:D901" si="15">A842</f>
        <v>5</v>
      </c>
      <c r="E842" s="1">
        <f>E841+VLOOKUP(A842,数值设定!$B$3:$I$7,7,FALSE)</f>
        <v>10653</v>
      </c>
      <c r="F842" s="1">
        <f>F841+VLOOKUP(A842,数值设定!$B$9:$I$13,7,FALSE)</f>
        <v>221322</v>
      </c>
    </row>
    <row r="843" spans="1:6">
      <c r="A843" s="1">
        <v>5</v>
      </c>
      <c r="B843" s="1">
        <v>122</v>
      </c>
      <c r="C843" s="1" t="s">
        <v>10</v>
      </c>
      <c r="D843" s="1">
        <f t="shared" si="15"/>
        <v>5</v>
      </c>
      <c r="E843" s="1">
        <f>E842+VLOOKUP(A843,数值设定!$B$3:$I$7,7,FALSE)</f>
        <v>10810</v>
      </c>
      <c r="F843" s="1">
        <f>F842+VLOOKUP(A843,数值设定!$B$9:$I$13,7,FALSE)</f>
        <v>231591</v>
      </c>
    </row>
    <row r="844" spans="1:6">
      <c r="A844" s="1">
        <v>5</v>
      </c>
      <c r="B844" s="1">
        <v>123</v>
      </c>
      <c r="C844" s="1" t="s">
        <v>10</v>
      </c>
      <c r="D844" s="1">
        <f t="shared" si="15"/>
        <v>5</v>
      </c>
      <c r="E844" s="1">
        <f>E843+VLOOKUP(A844,数值设定!$B$3:$I$7,7,FALSE)</f>
        <v>10967</v>
      </c>
      <c r="F844" s="1">
        <f>F843+VLOOKUP(A844,数值设定!$B$9:$I$13,7,FALSE)</f>
        <v>241860</v>
      </c>
    </row>
    <row r="845" spans="1:6">
      <c r="A845" s="1">
        <v>5</v>
      </c>
      <c r="B845" s="1">
        <v>124</v>
      </c>
      <c r="C845" s="1" t="s">
        <v>10</v>
      </c>
      <c r="D845" s="1">
        <f t="shared" si="15"/>
        <v>5</v>
      </c>
      <c r="E845" s="1">
        <f>E844+VLOOKUP(A845,数值设定!$B$3:$I$7,7,FALSE)</f>
        <v>11124</v>
      </c>
      <c r="F845" s="1">
        <f>F844+VLOOKUP(A845,数值设定!$B$9:$I$13,7,FALSE)</f>
        <v>252129</v>
      </c>
    </row>
    <row r="846" spans="1:6">
      <c r="A846" s="1">
        <v>5</v>
      </c>
      <c r="B846" s="1">
        <v>125</v>
      </c>
      <c r="C846" s="1" t="s">
        <v>10</v>
      </c>
      <c r="D846" s="1">
        <f t="shared" si="15"/>
        <v>5</v>
      </c>
      <c r="E846" s="1">
        <f>E845+VLOOKUP(A846,数值设定!$B$3:$I$7,7,FALSE)</f>
        <v>11281</v>
      </c>
      <c r="F846" s="1">
        <f>F845+VLOOKUP(A846,数值设定!$B$9:$I$13,7,FALSE)</f>
        <v>262398</v>
      </c>
    </row>
    <row r="847" spans="1:6">
      <c r="A847" s="1">
        <v>5</v>
      </c>
      <c r="B847" s="1">
        <v>126</v>
      </c>
      <c r="C847" s="1" t="s">
        <v>10</v>
      </c>
      <c r="D847" s="1">
        <f t="shared" si="15"/>
        <v>5</v>
      </c>
      <c r="E847" s="1">
        <f>E846+VLOOKUP(A847,数值设定!$B$3:$I$7,7,FALSE)</f>
        <v>11438</v>
      </c>
      <c r="F847" s="1">
        <f>F846+VLOOKUP(A847,数值设定!$B$9:$I$13,7,FALSE)</f>
        <v>272667</v>
      </c>
    </row>
    <row r="848" spans="1:6">
      <c r="A848" s="1">
        <v>5</v>
      </c>
      <c r="B848" s="1">
        <v>127</v>
      </c>
      <c r="C848" s="1" t="s">
        <v>10</v>
      </c>
      <c r="D848" s="1">
        <f t="shared" si="15"/>
        <v>5</v>
      </c>
      <c r="E848" s="1">
        <f>E847+VLOOKUP(A848,数值设定!$B$3:$I$7,7,FALSE)</f>
        <v>11595</v>
      </c>
      <c r="F848" s="1">
        <f>F847+VLOOKUP(A848,数值设定!$B$9:$I$13,7,FALSE)</f>
        <v>282936</v>
      </c>
    </row>
    <row r="849" spans="1:6">
      <c r="A849" s="1">
        <v>5</v>
      </c>
      <c r="B849" s="1">
        <v>128</v>
      </c>
      <c r="C849" s="1" t="s">
        <v>10</v>
      </c>
      <c r="D849" s="1">
        <f t="shared" si="15"/>
        <v>5</v>
      </c>
      <c r="E849" s="1">
        <f>E848+VLOOKUP(A849,数值设定!$B$3:$I$7,7,FALSE)</f>
        <v>11752</v>
      </c>
      <c r="F849" s="1">
        <f>F848+VLOOKUP(A849,数值设定!$B$9:$I$13,7,FALSE)</f>
        <v>293205</v>
      </c>
    </row>
    <row r="850" spans="1:6">
      <c r="A850" s="1">
        <v>5</v>
      </c>
      <c r="B850" s="1">
        <v>129</v>
      </c>
      <c r="C850" s="1" t="s">
        <v>10</v>
      </c>
      <c r="D850" s="1">
        <f t="shared" si="15"/>
        <v>5</v>
      </c>
      <c r="E850" s="1">
        <f>E849+VLOOKUP(A850,数值设定!$B$3:$I$7,7,FALSE)</f>
        <v>11909</v>
      </c>
      <c r="F850" s="1">
        <f>F849+VLOOKUP(A850,数值设定!$B$9:$I$13,7,FALSE)</f>
        <v>303474</v>
      </c>
    </row>
    <row r="851" spans="1:6">
      <c r="A851" s="1">
        <v>5</v>
      </c>
      <c r="B851" s="1">
        <v>130</v>
      </c>
      <c r="C851" s="1" t="s">
        <v>10</v>
      </c>
      <c r="D851" s="1">
        <f t="shared" si="15"/>
        <v>5</v>
      </c>
      <c r="E851" s="1">
        <f>E850+VLOOKUP(A851,数值设定!$B$3:$I$7,7,FALSE)</f>
        <v>12066</v>
      </c>
      <c r="F851" s="1">
        <f>F850+VLOOKUP(A851,数值设定!$B$9:$I$13,7,FALSE)</f>
        <v>313743</v>
      </c>
    </row>
    <row r="852" spans="1:6">
      <c r="A852" s="1">
        <v>5</v>
      </c>
      <c r="B852" s="1">
        <v>131</v>
      </c>
      <c r="C852" s="1" t="s">
        <v>10</v>
      </c>
      <c r="D852" s="1">
        <f t="shared" si="15"/>
        <v>5</v>
      </c>
      <c r="E852" s="1">
        <f>E851+VLOOKUP(A852,数值设定!$B$3:$I$7,7,FALSE)</f>
        <v>12223</v>
      </c>
      <c r="F852" s="1">
        <f>F851+VLOOKUP(A852,数值设定!$B$9:$I$13,7,FALSE)</f>
        <v>324012</v>
      </c>
    </row>
    <row r="853" spans="1:6">
      <c r="A853" s="1">
        <v>5</v>
      </c>
      <c r="B853" s="1">
        <v>132</v>
      </c>
      <c r="C853" s="1" t="s">
        <v>10</v>
      </c>
      <c r="D853" s="1">
        <f t="shared" si="15"/>
        <v>5</v>
      </c>
      <c r="E853" s="1">
        <f>E852+VLOOKUP(A853,数值设定!$B$3:$I$7,7,FALSE)</f>
        <v>12380</v>
      </c>
      <c r="F853" s="1">
        <f>F852+VLOOKUP(A853,数值设定!$B$9:$I$13,7,FALSE)</f>
        <v>334281</v>
      </c>
    </row>
    <row r="854" spans="1:6">
      <c r="A854" s="1">
        <v>5</v>
      </c>
      <c r="B854" s="1">
        <v>133</v>
      </c>
      <c r="C854" s="1" t="s">
        <v>10</v>
      </c>
      <c r="D854" s="1">
        <f t="shared" si="15"/>
        <v>5</v>
      </c>
      <c r="E854" s="1">
        <f>E853+VLOOKUP(A854,数值设定!$B$3:$I$7,7,FALSE)</f>
        <v>12537</v>
      </c>
      <c r="F854" s="1">
        <f>F853+VLOOKUP(A854,数值设定!$B$9:$I$13,7,FALSE)</f>
        <v>344550</v>
      </c>
    </row>
    <row r="855" spans="1:6">
      <c r="A855" s="1">
        <v>5</v>
      </c>
      <c r="B855" s="1">
        <v>134</v>
      </c>
      <c r="C855" s="1" t="s">
        <v>10</v>
      </c>
      <c r="D855" s="1">
        <f t="shared" si="15"/>
        <v>5</v>
      </c>
      <c r="E855" s="1">
        <f>E854+VLOOKUP(A855,数值设定!$B$3:$I$7,7,FALSE)</f>
        <v>12694</v>
      </c>
      <c r="F855" s="1">
        <f>F854+VLOOKUP(A855,数值设定!$B$9:$I$13,7,FALSE)</f>
        <v>354819</v>
      </c>
    </row>
    <row r="856" spans="1:6">
      <c r="A856" s="1">
        <v>5</v>
      </c>
      <c r="B856" s="1">
        <v>135</v>
      </c>
      <c r="C856" s="1" t="s">
        <v>10</v>
      </c>
      <c r="D856" s="1">
        <f t="shared" si="15"/>
        <v>5</v>
      </c>
      <c r="E856" s="1">
        <f>E855+VLOOKUP(A856,数值设定!$B$3:$I$7,7,FALSE)</f>
        <v>12851</v>
      </c>
      <c r="F856" s="1">
        <f>F855+VLOOKUP(A856,数值设定!$B$9:$I$13,7,FALSE)</f>
        <v>365088</v>
      </c>
    </row>
    <row r="857" spans="1:6">
      <c r="A857" s="1">
        <v>5</v>
      </c>
      <c r="B857" s="1">
        <v>136</v>
      </c>
      <c r="C857" s="1" t="s">
        <v>10</v>
      </c>
      <c r="D857" s="1">
        <f t="shared" si="15"/>
        <v>5</v>
      </c>
      <c r="E857" s="1">
        <f>E856+VLOOKUP(A857,数值设定!$B$3:$I$7,7,FALSE)</f>
        <v>13008</v>
      </c>
      <c r="F857" s="1">
        <f>F856+VLOOKUP(A857,数值设定!$B$9:$I$13,7,FALSE)</f>
        <v>375357</v>
      </c>
    </row>
    <row r="858" spans="1:6">
      <c r="A858" s="1">
        <v>5</v>
      </c>
      <c r="B858" s="1">
        <v>137</v>
      </c>
      <c r="C858" s="1" t="s">
        <v>10</v>
      </c>
      <c r="D858" s="1">
        <f t="shared" si="15"/>
        <v>5</v>
      </c>
      <c r="E858" s="1">
        <f>E857+VLOOKUP(A858,数值设定!$B$3:$I$7,7,FALSE)</f>
        <v>13165</v>
      </c>
      <c r="F858" s="1">
        <f>F857+VLOOKUP(A858,数值设定!$B$9:$I$13,7,FALSE)</f>
        <v>385626</v>
      </c>
    </row>
    <row r="859" spans="1:6">
      <c r="A859" s="1">
        <v>5</v>
      </c>
      <c r="B859" s="1">
        <v>138</v>
      </c>
      <c r="C859" s="1" t="s">
        <v>10</v>
      </c>
      <c r="D859" s="1">
        <f t="shared" si="15"/>
        <v>5</v>
      </c>
      <c r="E859" s="1">
        <f>E858+VLOOKUP(A859,数值设定!$B$3:$I$7,7,FALSE)</f>
        <v>13322</v>
      </c>
      <c r="F859" s="1">
        <f>F858+VLOOKUP(A859,数值设定!$B$9:$I$13,7,FALSE)</f>
        <v>395895</v>
      </c>
    </row>
    <row r="860" spans="1:6">
      <c r="A860" s="1">
        <v>5</v>
      </c>
      <c r="B860" s="1">
        <v>139</v>
      </c>
      <c r="C860" s="1" t="s">
        <v>10</v>
      </c>
      <c r="D860" s="1">
        <f t="shared" si="15"/>
        <v>5</v>
      </c>
      <c r="E860" s="1">
        <f>E859+VLOOKUP(A860,数值设定!$B$3:$I$7,7,FALSE)</f>
        <v>13479</v>
      </c>
      <c r="F860" s="1">
        <f>F859+VLOOKUP(A860,数值设定!$B$9:$I$13,7,FALSE)</f>
        <v>406164</v>
      </c>
    </row>
    <row r="861" spans="1:6">
      <c r="A861" s="1">
        <v>5</v>
      </c>
      <c r="B861" s="1">
        <v>140</v>
      </c>
      <c r="C861" s="1" t="s">
        <v>10</v>
      </c>
      <c r="D861" s="1">
        <f t="shared" si="15"/>
        <v>5</v>
      </c>
      <c r="E861" s="1">
        <f>E860+VLOOKUP(A861,数值设定!$B$3:$I$7,7,FALSE)</f>
        <v>13636</v>
      </c>
      <c r="F861" s="1">
        <f>F860+VLOOKUP(A861,数值设定!$B$9:$I$13,7,FALSE)</f>
        <v>416433</v>
      </c>
    </row>
    <row r="862" spans="1:6">
      <c r="A862" s="1">
        <v>5</v>
      </c>
      <c r="B862" s="1">
        <v>141</v>
      </c>
      <c r="C862" s="1" t="s">
        <v>10</v>
      </c>
      <c r="D862" s="1">
        <f t="shared" si="15"/>
        <v>5</v>
      </c>
      <c r="E862" s="1">
        <f>E861+VLOOKUP(A862,数值设定!$B$3:$I$7,7,FALSE)</f>
        <v>13793</v>
      </c>
      <c r="F862" s="1">
        <f>F861+VLOOKUP(A862,数值设定!$B$9:$I$13,7,FALSE)</f>
        <v>426702</v>
      </c>
    </row>
    <row r="863" spans="1:6">
      <c r="A863" s="1">
        <v>5</v>
      </c>
      <c r="B863" s="1">
        <v>142</v>
      </c>
      <c r="C863" s="1" t="s">
        <v>10</v>
      </c>
      <c r="D863" s="1">
        <f t="shared" si="15"/>
        <v>5</v>
      </c>
      <c r="E863" s="1">
        <f>E862+VLOOKUP(A863,数值设定!$B$3:$I$7,7,FALSE)</f>
        <v>13950</v>
      </c>
      <c r="F863" s="1">
        <f>F862+VLOOKUP(A863,数值设定!$B$9:$I$13,7,FALSE)</f>
        <v>436971</v>
      </c>
    </row>
    <row r="864" spans="1:6">
      <c r="A864" s="1">
        <v>5</v>
      </c>
      <c r="B864" s="1">
        <v>143</v>
      </c>
      <c r="C864" s="1" t="s">
        <v>10</v>
      </c>
      <c r="D864" s="1">
        <f t="shared" si="15"/>
        <v>5</v>
      </c>
      <c r="E864" s="1">
        <f>E863+VLOOKUP(A864,数值设定!$B$3:$I$7,7,FALSE)</f>
        <v>14107</v>
      </c>
      <c r="F864" s="1">
        <f>F863+VLOOKUP(A864,数值设定!$B$9:$I$13,7,FALSE)</f>
        <v>447240</v>
      </c>
    </row>
    <row r="865" spans="1:6">
      <c r="A865" s="1">
        <v>5</v>
      </c>
      <c r="B865" s="1">
        <v>144</v>
      </c>
      <c r="C865" s="1" t="s">
        <v>10</v>
      </c>
      <c r="D865" s="1">
        <f t="shared" si="15"/>
        <v>5</v>
      </c>
      <c r="E865" s="1">
        <f>E864+VLOOKUP(A865,数值设定!$B$3:$I$7,7,FALSE)</f>
        <v>14264</v>
      </c>
      <c r="F865" s="1">
        <f>F864+VLOOKUP(A865,数值设定!$B$9:$I$13,7,FALSE)</f>
        <v>457509</v>
      </c>
    </row>
    <row r="866" spans="1:6">
      <c r="A866" s="1">
        <v>5</v>
      </c>
      <c r="B866" s="1">
        <v>145</v>
      </c>
      <c r="C866" s="1" t="s">
        <v>10</v>
      </c>
      <c r="D866" s="1">
        <f t="shared" si="15"/>
        <v>5</v>
      </c>
      <c r="E866" s="1">
        <f>E865+VLOOKUP(A866,数值设定!$B$3:$I$7,7,FALSE)</f>
        <v>14421</v>
      </c>
      <c r="F866" s="1">
        <f>F865+VLOOKUP(A866,数值设定!$B$9:$I$13,7,FALSE)</f>
        <v>467778</v>
      </c>
    </row>
    <row r="867" spans="1:6">
      <c r="A867" s="1">
        <v>5</v>
      </c>
      <c r="B867" s="1">
        <v>146</v>
      </c>
      <c r="C867" s="1" t="s">
        <v>10</v>
      </c>
      <c r="D867" s="1">
        <f t="shared" si="15"/>
        <v>5</v>
      </c>
      <c r="E867" s="1">
        <f>E866+VLOOKUP(A867,数值设定!$B$3:$I$7,7,FALSE)</f>
        <v>14578</v>
      </c>
      <c r="F867" s="1">
        <f>F866+VLOOKUP(A867,数值设定!$B$9:$I$13,7,FALSE)</f>
        <v>478047</v>
      </c>
    </row>
    <row r="868" spans="1:6">
      <c r="A868" s="1">
        <v>5</v>
      </c>
      <c r="B868" s="1">
        <v>147</v>
      </c>
      <c r="C868" s="1" t="s">
        <v>10</v>
      </c>
      <c r="D868" s="1">
        <f t="shared" si="15"/>
        <v>5</v>
      </c>
      <c r="E868" s="1">
        <f>E867+VLOOKUP(A868,数值设定!$B$3:$I$7,7,FALSE)</f>
        <v>14735</v>
      </c>
      <c r="F868" s="1">
        <f>F867+VLOOKUP(A868,数值设定!$B$9:$I$13,7,FALSE)</f>
        <v>488316</v>
      </c>
    </row>
    <row r="869" spans="1:6">
      <c r="A869" s="1">
        <v>5</v>
      </c>
      <c r="B869" s="1">
        <v>148</v>
      </c>
      <c r="C869" s="1" t="s">
        <v>10</v>
      </c>
      <c r="D869" s="1">
        <f t="shared" si="15"/>
        <v>5</v>
      </c>
      <c r="E869" s="1">
        <f>E868+VLOOKUP(A869,数值设定!$B$3:$I$7,7,FALSE)</f>
        <v>14892</v>
      </c>
      <c r="F869" s="1">
        <f>F868+VLOOKUP(A869,数值设定!$B$9:$I$13,7,FALSE)</f>
        <v>498585</v>
      </c>
    </row>
    <row r="870" spans="1:6">
      <c r="A870" s="1">
        <v>5</v>
      </c>
      <c r="B870" s="1">
        <v>149</v>
      </c>
      <c r="C870" s="1" t="s">
        <v>10</v>
      </c>
      <c r="D870" s="1">
        <f t="shared" si="15"/>
        <v>5</v>
      </c>
      <c r="E870" s="1">
        <f>E869+VLOOKUP(A870,数值设定!$B$3:$I$7,7,FALSE)</f>
        <v>15049</v>
      </c>
      <c r="F870" s="1">
        <f>F869+VLOOKUP(A870,数值设定!$B$9:$I$13,7,FALSE)</f>
        <v>508854</v>
      </c>
    </row>
    <row r="871" spans="1:6">
      <c r="A871" s="1">
        <v>5</v>
      </c>
      <c r="B871" s="1">
        <v>150</v>
      </c>
      <c r="C871" s="1" t="s">
        <v>10</v>
      </c>
      <c r="D871" s="1">
        <f t="shared" si="15"/>
        <v>5</v>
      </c>
      <c r="E871" s="1">
        <f>E870+VLOOKUP(A871,数值设定!$B$3:$I$7,7,FALSE)</f>
        <v>15206</v>
      </c>
      <c r="F871" s="1">
        <f>F870+VLOOKUP(A871,数值设定!$B$9:$I$13,7,FALSE)</f>
        <v>519123</v>
      </c>
    </row>
    <row r="872" spans="1:6">
      <c r="A872" s="1">
        <v>5</v>
      </c>
      <c r="B872" s="1">
        <v>151</v>
      </c>
      <c r="C872" s="1" t="s">
        <v>10</v>
      </c>
      <c r="D872" s="1">
        <f t="shared" si="15"/>
        <v>5</v>
      </c>
      <c r="E872" s="1">
        <f>E871+VLOOKUP(A872,数值设定!$B$3:$I$7,8,FALSE)</f>
        <v>15383</v>
      </c>
      <c r="F872" s="1">
        <f>F871+VLOOKUP(A872,数值设定!$B$9:$I$13,8,FALSE)</f>
        <v>533193</v>
      </c>
    </row>
    <row r="873" spans="1:6">
      <c r="A873" s="1">
        <v>5</v>
      </c>
      <c r="B873" s="1">
        <v>152</v>
      </c>
      <c r="C873" s="1" t="s">
        <v>10</v>
      </c>
      <c r="D873" s="1">
        <f t="shared" si="15"/>
        <v>5</v>
      </c>
      <c r="E873" s="1">
        <f>E872+VLOOKUP(A873,数值设定!$B$3:$I$7,8,FALSE)</f>
        <v>15560</v>
      </c>
      <c r="F873" s="1">
        <f>F872+VLOOKUP(A873,数值设定!$B$9:$I$13,8,FALSE)</f>
        <v>547263</v>
      </c>
    </row>
    <row r="874" spans="1:6">
      <c r="A874" s="1">
        <v>5</v>
      </c>
      <c r="B874" s="1">
        <v>153</v>
      </c>
      <c r="C874" s="1" t="s">
        <v>10</v>
      </c>
      <c r="D874" s="1">
        <f t="shared" si="15"/>
        <v>5</v>
      </c>
      <c r="E874" s="1">
        <f>E873+VLOOKUP(A874,数值设定!$B$3:$I$7,8,FALSE)</f>
        <v>15737</v>
      </c>
      <c r="F874" s="1">
        <f>F873+VLOOKUP(A874,数值设定!$B$9:$I$13,8,FALSE)</f>
        <v>561333</v>
      </c>
    </row>
    <row r="875" spans="1:6">
      <c r="A875" s="1">
        <v>5</v>
      </c>
      <c r="B875" s="1">
        <v>154</v>
      </c>
      <c r="C875" s="1" t="s">
        <v>10</v>
      </c>
      <c r="D875" s="1">
        <f t="shared" si="15"/>
        <v>5</v>
      </c>
      <c r="E875" s="1">
        <f>E874+VLOOKUP(A875,数值设定!$B$3:$I$7,8,FALSE)</f>
        <v>15914</v>
      </c>
      <c r="F875" s="1">
        <f>F874+VLOOKUP(A875,数值设定!$B$9:$I$13,8,FALSE)</f>
        <v>575403</v>
      </c>
    </row>
    <row r="876" spans="1:6">
      <c r="A876" s="1">
        <v>5</v>
      </c>
      <c r="B876" s="1">
        <v>155</v>
      </c>
      <c r="C876" s="1" t="s">
        <v>10</v>
      </c>
      <c r="D876" s="1">
        <f t="shared" si="15"/>
        <v>5</v>
      </c>
      <c r="E876" s="1">
        <f>E875+VLOOKUP(A876,数值设定!$B$3:$I$7,8,FALSE)</f>
        <v>16091</v>
      </c>
      <c r="F876" s="1">
        <f>F875+VLOOKUP(A876,数值设定!$B$9:$I$13,8,FALSE)</f>
        <v>589473</v>
      </c>
    </row>
    <row r="877" spans="1:6">
      <c r="A877" s="1">
        <v>5</v>
      </c>
      <c r="B877" s="1">
        <v>156</v>
      </c>
      <c r="C877" s="1" t="s">
        <v>10</v>
      </c>
      <c r="D877" s="1">
        <f t="shared" si="15"/>
        <v>5</v>
      </c>
      <c r="E877" s="1">
        <f>E876+VLOOKUP(A877,数值设定!$B$3:$I$7,8,FALSE)</f>
        <v>16268</v>
      </c>
      <c r="F877" s="1">
        <f>F876+VLOOKUP(A877,数值设定!$B$9:$I$13,8,FALSE)</f>
        <v>603543</v>
      </c>
    </row>
    <row r="878" spans="1:6">
      <c r="A878" s="1">
        <v>5</v>
      </c>
      <c r="B878" s="1">
        <v>157</v>
      </c>
      <c r="C878" s="1" t="s">
        <v>10</v>
      </c>
      <c r="D878" s="1">
        <f t="shared" si="15"/>
        <v>5</v>
      </c>
      <c r="E878" s="1">
        <f>E877+VLOOKUP(A878,数值设定!$B$3:$I$7,8,FALSE)</f>
        <v>16445</v>
      </c>
      <c r="F878" s="1">
        <f>F877+VLOOKUP(A878,数值设定!$B$9:$I$13,8,FALSE)</f>
        <v>617613</v>
      </c>
    </row>
    <row r="879" spans="1:6">
      <c r="A879" s="1">
        <v>5</v>
      </c>
      <c r="B879" s="1">
        <v>158</v>
      </c>
      <c r="C879" s="1" t="s">
        <v>10</v>
      </c>
      <c r="D879" s="1">
        <f t="shared" si="15"/>
        <v>5</v>
      </c>
      <c r="E879" s="1">
        <f>E878+VLOOKUP(A879,数值设定!$B$3:$I$7,8,FALSE)</f>
        <v>16622</v>
      </c>
      <c r="F879" s="1">
        <f>F878+VLOOKUP(A879,数值设定!$B$9:$I$13,8,FALSE)</f>
        <v>631683</v>
      </c>
    </row>
    <row r="880" spans="1:6">
      <c r="A880" s="1">
        <v>5</v>
      </c>
      <c r="B880" s="1">
        <v>159</v>
      </c>
      <c r="C880" s="1" t="s">
        <v>10</v>
      </c>
      <c r="D880" s="1">
        <f t="shared" si="15"/>
        <v>5</v>
      </c>
      <c r="E880" s="1">
        <f>E879+VLOOKUP(A880,数值设定!$B$3:$I$7,8,FALSE)</f>
        <v>16799</v>
      </c>
      <c r="F880" s="1">
        <f>F879+VLOOKUP(A880,数值设定!$B$9:$I$13,8,FALSE)</f>
        <v>645753</v>
      </c>
    </row>
    <row r="881" spans="1:6">
      <c r="A881" s="1">
        <v>5</v>
      </c>
      <c r="B881" s="1">
        <v>160</v>
      </c>
      <c r="C881" s="1" t="s">
        <v>10</v>
      </c>
      <c r="D881" s="1">
        <f t="shared" si="15"/>
        <v>5</v>
      </c>
      <c r="E881" s="1">
        <f>E880+VLOOKUP(A881,数值设定!$B$3:$I$7,8,FALSE)</f>
        <v>16976</v>
      </c>
      <c r="F881" s="1">
        <f>F880+VLOOKUP(A881,数值设定!$B$9:$I$13,8,FALSE)</f>
        <v>659823</v>
      </c>
    </row>
    <row r="882" spans="1:6">
      <c r="A882" s="1">
        <v>5</v>
      </c>
      <c r="B882" s="1">
        <v>161</v>
      </c>
      <c r="C882" s="1" t="s">
        <v>10</v>
      </c>
      <c r="D882" s="1">
        <f t="shared" si="15"/>
        <v>5</v>
      </c>
      <c r="E882" s="1">
        <f>E881+VLOOKUP(A882,数值设定!$B$3:$I$7,8,FALSE)</f>
        <v>17153</v>
      </c>
      <c r="F882" s="1">
        <f>F881+VLOOKUP(A882,数值设定!$B$9:$I$13,8,FALSE)</f>
        <v>673893</v>
      </c>
    </row>
    <row r="883" spans="1:6">
      <c r="A883" s="1">
        <v>5</v>
      </c>
      <c r="B883" s="1">
        <v>162</v>
      </c>
      <c r="C883" s="1" t="s">
        <v>10</v>
      </c>
      <c r="D883" s="1">
        <f t="shared" si="15"/>
        <v>5</v>
      </c>
      <c r="E883" s="1">
        <f>E882+VLOOKUP(A883,数值设定!$B$3:$I$7,8,FALSE)</f>
        <v>17330</v>
      </c>
      <c r="F883" s="1">
        <f>F882+VLOOKUP(A883,数值设定!$B$9:$I$13,8,FALSE)</f>
        <v>687963</v>
      </c>
    </row>
    <row r="884" spans="1:6">
      <c r="A884" s="1">
        <v>5</v>
      </c>
      <c r="B884" s="1">
        <v>163</v>
      </c>
      <c r="C884" s="1" t="s">
        <v>10</v>
      </c>
      <c r="D884" s="1">
        <f t="shared" si="15"/>
        <v>5</v>
      </c>
      <c r="E884" s="1">
        <f>E883+VLOOKUP(A884,数值设定!$B$3:$I$7,8,FALSE)</f>
        <v>17507</v>
      </c>
      <c r="F884" s="1">
        <f>F883+VLOOKUP(A884,数值设定!$B$9:$I$13,8,FALSE)</f>
        <v>702033</v>
      </c>
    </row>
    <row r="885" spans="1:6">
      <c r="A885" s="1">
        <v>5</v>
      </c>
      <c r="B885" s="1">
        <v>164</v>
      </c>
      <c r="C885" s="1" t="s">
        <v>10</v>
      </c>
      <c r="D885" s="1">
        <f t="shared" si="15"/>
        <v>5</v>
      </c>
      <c r="E885" s="1">
        <f>E884+VLOOKUP(A885,数值设定!$B$3:$I$7,8,FALSE)</f>
        <v>17684</v>
      </c>
      <c r="F885" s="1">
        <f>F884+VLOOKUP(A885,数值设定!$B$9:$I$13,8,FALSE)</f>
        <v>716103</v>
      </c>
    </row>
    <row r="886" spans="1:6">
      <c r="A886" s="1">
        <v>5</v>
      </c>
      <c r="B886" s="1">
        <v>165</v>
      </c>
      <c r="C886" s="1" t="s">
        <v>10</v>
      </c>
      <c r="D886" s="1">
        <f t="shared" si="15"/>
        <v>5</v>
      </c>
      <c r="E886" s="1">
        <f>E885+VLOOKUP(A886,数值设定!$B$3:$I$7,8,FALSE)</f>
        <v>17861</v>
      </c>
      <c r="F886" s="1">
        <f>F885+VLOOKUP(A886,数值设定!$B$9:$I$13,8,FALSE)</f>
        <v>730173</v>
      </c>
    </row>
    <row r="887" spans="1:6">
      <c r="A887" s="1">
        <v>5</v>
      </c>
      <c r="B887" s="1">
        <v>166</v>
      </c>
      <c r="C887" s="1" t="s">
        <v>10</v>
      </c>
      <c r="D887" s="1">
        <f t="shared" si="15"/>
        <v>5</v>
      </c>
      <c r="E887" s="1">
        <f>E886+VLOOKUP(A887,数值设定!$B$3:$I$7,8,FALSE)</f>
        <v>18038</v>
      </c>
      <c r="F887" s="1">
        <f>F886+VLOOKUP(A887,数值设定!$B$9:$I$13,8,FALSE)</f>
        <v>744243</v>
      </c>
    </row>
    <row r="888" spans="1:6">
      <c r="A888" s="1">
        <v>5</v>
      </c>
      <c r="B888" s="1">
        <v>167</v>
      </c>
      <c r="C888" s="1" t="s">
        <v>10</v>
      </c>
      <c r="D888" s="1">
        <f t="shared" si="15"/>
        <v>5</v>
      </c>
      <c r="E888" s="1">
        <f>E887+VLOOKUP(A888,数值设定!$B$3:$I$7,8,FALSE)</f>
        <v>18215</v>
      </c>
      <c r="F888" s="1">
        <f>F887+VLOOKUP(A888,数值设定!$B$9:$I$13,8,FALSE)</f>
        <v>758313</v>
      </c>
    </row>
    <row r="889" spans="1:6">
      <c r="A889" s="1">
        <v>5</v>
      </c>
      <c r="B889" s="1">
        <v>168</v>
      </c>
      <c r="C889" s="1" t="s">
        <v>10</v>
      </c>
      <c r="D889" s="1">
        <f t="shared" si="15"/>
        <v>5</v>
      </c>
      <c r="E889" s="1">
        <f>E888+VLOOKUP(A889,数值设定!$B$3:$I$7,8,FALSE)</f>
        <v>18392</v>
      </c>
      <c r="F889" s="1">
        <f>F888+VLOOKUP(A889,数值设定!$B$9:$I$13,8,FALSE)</f>
        <v>772383</v>
      </c>
    </row>
    <row r="890" spans="1:6">
      <c r="A890" s="1">
        <v>5</v>
      </c>
      <c r="B890" s="1">
        <v>169</v>
      </c>
      <c r="C890" s="1" t="s">
        <v>10</v>
      </c>
      <c r="D890" s="1">
        <f t="shared" si="15"/>
        <v>5</v>
      </c>
      <c r="E890" s="1">
        <f>E889+VLOOKUP(A890,数值设定!$B$3:$I$7,8,FALSE)</f>
        <v>18569</v>
      </c>
      <c r="F890" s="1">
        <f>F889+VLOOKUP(A890,数值设定!$B$9:$I$13,8,FALSE)</f>
        <v>786453</v>
      </c>
    </row>
    <row r="891" spans="1:6">
      <c r="A891" s="1">
        <v>5</v>
      </c>
      <c r="B891" s="1">
        <v>170</v>
      </c>
      <c r="C891" s="1" t="s">
        <v>10</v>
      </c>
      <c r="D891" s="1">
        <f t="shared" si="15"/>
        <v>5</v>
      </c>
      <c r="E891" s="1">
        <f>E890+VLOOKUP(A891,数值设定!$B$3:$I$7,8,FALSE)</f>
        <v>18746</v>
      </c>
      <c r="F891" s="1">
        <f>F890+VLOOKUP(A891,数值设定!$B$9:$I$13,8,FALSE)</f>
        <v>800523</v>
      </c>
    </row>
    <row r="892" spans="1:6">
      <c r="A892" s="1">
        <v>5</v>
      </c>
      <c r="B892" s="1">
        <v>171</v>
      </c>
      <c r="C892" s="1" t="s">
        <v>10</v>
      </c>
      <c r="D892" s="1">
        <f t="shared" si="15"/>
        <v>5</v>
      </c>
      <c r="E892" s="1">
        <f>E891+VLOOKUP(A892,数值设定!$B$3:$I$7,8,FALSE)</f>
        <v>18923</v>
      </c>
      <c r="F892" s="1">
        <f>F891+VLOOKUP(A892,数值设定!$B$9:$I$13,8,FALSE)</f>
        <v>814593</v>
      </c>
    </row>
    <row r="893" spans="1:6">
      <c r="A893" s="1">
        <v>5</v>
      </c>
      <c r="B893" s="1">
        <v>172</v>
      </c>
      <c r="C893" s="1" t="s">
        <v>10</v>
      </c>
      <c r="D893" s="1">
        <f t="shared" si="15"/>
        <v>5</v>
      </c>
      <c r="E893" s="1">
        <f>E892+VLOOKUP(A893,数值设定!$B$3:$I$7,8,FALSE)</f>
        <v>19100</v>
      </c>
      <c r="F893" s="1">
        <f>F892+VLOOKUP(A893,数值设定!$B$9:$I$13,8,FALSE)</f>
        <v>828663</v>
      </c>
    </row>
    <row r="894" spans="1:6">
      <c r="A894" s="1">
        <v>5</v>
      </c>
      <c r="B894" s="1">
        <v>173</v>
      </c>
      <c r="C894" s="1" t="s">
        <v>10</v>
      </c>
      <c r="D894" s="1">
        <f t="shared" si="15"/>
        <v>5</v>
      </c>
      <c r="E894" s="1">
        <f>E893+VLOOKUP(A894,数值设定!$B$3:$I$7,8,FALSE)</f>
        <v>19277</v>
      </c>
      <c r="F894" s="1">
        <f>F893+VLOOKUP(A894,数值设定!$B$9:$I$13,8,FALSE)</f>
        <v>842733</v>
      </c>
    </row>
    <row r="895" spans="1:6">
      <c r="A895" s="1">
        <v>5</v>
      </c>
      <c r="B895" s="1">
        <v>174</v>
      </c>
      <c r="C895" s="1" t="s">
        <v>10</v>
      </c>
      <c r="D895" s="1">
        <f t="shared" si="15"/>
        <v>5</v>
      </c>
      <c r="E895" s="1">
        <f>E894+VLOOKUP(A895,数值设定!$B$3:$I$7,8,FALSE)</f>
        <v>19454</v>
      </c>
      <c r="F895" s="1">
        <f>F894+VLOOKUP(A895,数值设定!$B$9:$I$13,8,FALSE)</f>
        <v>856803</v>
      </c>
    </row>
    <row r="896" spans="1:6">
      <c r="A896" s="1">
        <v>5</v>
      </c>
      <c r="B896" s="1">
        <v>175</v>
      </c>
      <c r="C896" s="1" t="s">
        <v>10</v>
      </c>
      <c r="D896" s="1">
        <f t="shared" si="15"/>
        <v>5</v>
      </c>
      <c r="E896" s="1">
        <f>E895+VLOOKUP(A896,数值设定!$B$3:$I$7,8,FALSE)</f>
        <v>19631</v>
      </c>
      <c r="F896" s="1">
        <f>F895+VLOOKUP(A896,数值设定!$B$9:$I$13,8,FALSE)</f>
        <v>870873</v>
      </c>
    </row>
    <row r="897" spans="1:6">
      <c r="A897" s="1">
        <v>5</v>
      </c>
      <c r="B897" s="1">
        <v>176</v>
      </c>
      <c r="C897" s="1" t="s">
        <v>10</v>
      </c>
      <c r="D897" s="1">
        <f t="shared" si="15"/>
        <v>5</v>
      </c>
      <c r="E897" s="1">
        <f>E896+VLOOKUP(A897,数值设定!$B$3:$I$7,8,FALSE)</f>
        <v>19808</v>
      </c>
      <c r="F897" s="1">
        <f>F896+VLOOKUP(A897,数值设定!$B$9:$I$13,8,FALSE)</f>
        <v>884943</v>
      </c>
    </row>
    <row r="898" spans="1:6">
      <c r="A898" s="1">
        <v>5</v>
      </c>
      <c r="B898" s="1">
        <v>177</v>
      </c>
      <c r="C898" s="1" t="s">
        <v>10</v>
      </c>
      <c r="D898" s="1">
        <f t="shared" si="15"/>
        <v>5</v>
      </c>
      <c r="E898" s="1">
        <f>E897+VLOOKUP(A898,数值设定!$B$3:$I$7,8,FALSE)</f>
        <v>19985</v>
      </c>
      <c r="F898" s="1">
        <f>F897+VLOOKUP(A898,数值设定!$B$9:$I$13,8,FALSE)</f>
        <v>899013</v>
      </c>
    </row>
    <row r="899" spans="1:6">
      <c r="A899" s="1">
        <v>5</v>
      </c>
      <c r="B899" s="1">
        <v>178</v>
      </c>
      <c r="C899" s="1" t="s">
        <v>10</v>
      </c>
      <c r="D899" s="1">
        <f t="shared" si="15"/>
        <v>5</v>
      </c>
      <c r="E899" s="1">
        <f>E898+VLOOKUP(A899,数值设定!$B$3:$I$7,8,FALSE)</f>
        <v>20162</v>
      </c>
      <c r="F899" s="1">
        <f>F898+VLOOKUP(A899,数值设定!$B$9:$I$13,8,FALSE)</f>
        <v>913083</v>
      </c>
    </row>
    <row r="900" spans="1:6">
      <c r="A900" s="1">
        <v>5</v>
      </c>
      <c r="B900" s="1">
        <v>179</v>
      </c>
      <c r="C900" s="1" t="s">
        <v>10</v>
      </c>
      <c r="D900" s="1">
        <f t="shared" si="15"/>
        <v>5</v>
      </c>
      <c r="E900" s="1">
        <f>E899+VLOOKUP(A900,数值设定!$B$3:$I$7,8,FALSE)</f>
        <v>20339</v>
      </c>
      <c r="F900" s="1">
        <f>F899+VLOOKUP(A900,数值设定!$B$9:$I$13,8,FALSE)</f>
        <v>927153</v>
      </c>
    </row>
    <row r="901" spans="1:6">
      <c r="A901" s="1">
        <v>5</v>
      </c>
      <c r="B901" s="1">
        <v>180</v>
      </c>
      <c r="C901" s="1" t="s">
        <v>10</v>
      </c>
      <c r="D901" s="1">
        <f t="shared" si="15"/>
        <v>5</v>
      </c>
      <c r="E901" s="1">
        <f>E900+VLOOKUP(A901,数值设定!$B$3:$I$7,8,FALSE)</f>
        <v>20516</v>
      </c>
      <c r="F901" s="1">
        <f>F900+VLOOKUP(A901,数值设定!$B$9:$I$13,8,FALSE)</f>
        <v>941223</v>
      </c>
    </row>
    <row r="902" spans="1:6">
      <c r="A902" s="1">
        <v>6</v>
      </c>
      <c r="B902" s="1">
        <v>1</v>
      </c>
      <c r="C902" s="1" t="s">
        <v>11</v>
      </c>
      <c r="D902" s="1">
        <v>6</v>
      </c>
      <c r="E902" s="1">
        <v>793</v>
      </c>
      <c r="F902" s="1">
        <v>10056</v>
      </c>
    </row>
    <row r="903" spans="1:6">
      <c r="A903" s="1">
        <v>6</v>
      </c>
      <c r="B903" s="1">
        <v>2</v>
      </c>
      <c r="C903" s="1" t="s">
        <v>11</v>
      </c>
      <c r="D903" s="1">
        <v>6</v>
      </c>
      <c r="E903" s="1">
        <v>836</v>
      </c>
      <c r="F903" s="1">
        <v>10672</v>
      </c>
    </row>
    <row r="904" spans="1:6">
      <c r="A904" s="1">
        <v>6</v>
      </c>
      <c r="B904" s="1">
        <v>3</v>
      </c>
      <c r="C904" s="1" t="s">
        <v>11</v>
      </c>
      <c r="D904" s="1">
        <v>6</v>
      </c>
      <c r="E904" s="1">
        <v>879</v>
      </c>
      <c r="F904" s="1">
        <v>11288</v>
      </c>
    </row>
    <row r="905" spans="1:6">
      <c r="A905" s="1">
        <v>6</v>
      </c>
      <c r="B905" s="1">
        <v>4</v>
      </c>
      <c r="C905" s="1" t="s">
        <v>11</v>
      </c>
      <c r="D905" s="1">
        <v>6</v>
      </c>
      <c r="E905" s="1">
        <v>922</v>
      </c>
      <c r="F905" s="1">
        <v>11904</v>
      </c>
    </row>
    <row r="906" spans="1:6">
      <c r="A906" s="1">
        <v>6</v>
      </c>
      <c r="B906" s="1">
        <v>5</v>
      </c>
      <c r="C906" s="1" t="s">
        <v>11</v>
      </c>
      <c r="D906" s="1">
        <v>6</v>
      </c>
      <c r="E906" s="1">
        <v>965</v>
      </c>
      <c r="F906" s="1">
        <v>12520</v>
      </c>
    </row>
    <row r="907" spans="1:6">
      <c r="A907" s="1">
        <v>6</v>
      </c>
      <c r="B907" s="1">
        <v>6</v>
      </c>
      <c r="C907" s="1" t="s">
        <v>11</v>
      </c>
      <c r="D907" s="1">
        <v>6</v>
      </c>
      <c r="E907" s="1">
        <v>1008</v>
      </c>
      <c r="F907" s="1">
        <v>13136</v>
      </c>
    </row>
    <row r="908" spans="1:6">
      <c r="A908" s="1">
        <v>6</v>
      </c>
      <c r="B908" s="1">
        <v>7</v>
      </c>
      <c r="C908" s="1" t="s">
        <v>11</v>
      </c>
      <c r="D908" s="1">
        <v>6</v>
      </c>
      <c r="E908" s="1">
        <v>1051</v>
      </c>
      <c r="F908" s="1">
        <v>13752</v>
      </c>
    </row>
    <row r="909" spans="1:6">
      <c r="A909" s="1">
        <v>6</v>
      </c>
      <c r="B909" s="1">
        <v>8</v>
      </c>
      <c r="C909" s="1" t="s">
        <v>11</v>
      </c>
      <c r="D909" s="1">
        <v>6</v>
      </c>
      <c r="E909" s="1">
        <v>1094</v>
      </c>
      <c r="F909" s="1">
        <v>14368</v>
      </c>
    </row>
    <row r="910" spans="1:6">
      <c r="A910" s="1">
        <v>6</v>
      </c>
      <c r="B910" s="1">
        <v>9</v>
      </c>
      <c r="C910" s="1" t="s">
        <v>11</v>
      </c>
      <c r="D910" s="1">
        <v>6</v>
      </c>
      <c r="E910" s="1">
        <v>1137</v>
      </c>
      <c r="F910" s="1">
        <v>14984</v>
      </c>
    </row>
    <row r="911" spans="1:6">
      <c r="A911" s="1">
        <v>6</v>
      </c>
      <c r="B911" s="1">
        <v>10</v>
      </c>
      <c r="C911" s="1" t="s">
        <v>11</v>
      </c>
      <c r="D911" s="1">
        <v>6</v>
      </c>
      <c r="E911" s="1">
        <v>1180</v>
      </c>
      <c r="F911" s="1">
        <v>15600</v>
      </c>
    </row>
    <row r="912" spans="1:6">
      <c r="A912" s="1">
        <v>6</v>
      </c>
      <c r="B912" s="1">
        <v>11</v>
      </c>
      <c r="C912" s="1" t="s">
        <v>11</v>
      </c>
      <c r="D912" s="1">
        <v>6</v>
      </c>
      <c r="E912" s="1">
        <v>1223</v>
      </c>
      <c r="F912" s="1">
        <v>16216</v>
      </c>
    </row>
    <row r="913" spans="1:6">
      <c r="A913" s="1">
        <v>6</v>
      </c>
      <c r="B913" s="1">
        <v>12</v>
      </c>
      <c r="C913" s="1" t="s">
        <v>11</v>
      </c>
      <c r="D913" s="1">
        <v>6</v>
      </c>
      <c r="E913" s="1">
        <v>1266</v>
      </c>
      <c r="F913" s="1">
        <v>16832</v>
      </c>
    </row>
    <row r="914" spans="1:6">
      <c r="A914" s="1">
        <v>6</v>
      </c>
      <c r="B914" s="1">
        <v>13</v>
      </c>
      <c r="C914" s="1" t="s">
        <v>11</v>
      </c>
      <c r="D914" s="1">
        <v>6</v>
      </c>
      <c r="E914" s="1">
        <v>1309</v>
      </c>
      <c r="F914" s="1">
        <v>17448</v>
      </c>
    </row>
    <row r="915" spans="1:6">
      <c r="A915" s="1">
        <v>6</v>
      </c>
      <c r="B915" s="1">
        <v>14</v>
      </c>
      <c r="C915" s="1" t="s">
        <v>11</v>
      </c>
      <c r="D915" s="1">
        <v>6</v>
      </c>
      <c r="E915" s="1">
        <v>1352</v>
      </c>
      <c r="F915" s="1">
        <v>18064</v>
      </c>
    </row>
    <row r="916" spans="1:6">
      <c r="A916" s="1">
        <v>6</v>
      </c>
      <c r="B916" s="1">
        <v>15</v>
      </c>
      <c r="C916" s="1" t="s">
        <v>11</v>
      </c>
      <c r="D916" s="1">
        <v>6</v>
      </c>
      <c r="E916" s="1">
        <v>1395</v>
      </c>
      <c r="F916" s="1">
        <v>18680</v>
      </c>
    </row>
    <row r="917" spans="1:6">
      <c r="A917" s="1">
        <v>6</v>
      </c>
      <c r="B917" s="1">
        <v>16</v>
      </c>
      <c r="C917" s="1" t="s">
        <v>11</v>
      </c>
      <c r="D917" s="1">
        <v>6</v>
      </c>
      <c r="E917" s="1">
        <v>1438</v>
      </c>
      <c r="F917" s="1">
        <v>19296</v>
      </c>
    </row>
    <row r="918" spans="1:6">
      <c r="A918" s="1">
        <v>6</v>
      </c>
      <c r="B918" s="1">
        <v>17</v>
      </c>
      <c r="C918" s="1" t="s">
        <v>11</v>
      </c>
      <c r="D918" s="1">
        <v>6</v>
      </c>
      <c r="E918" s="1">
        <v>1481</v>
      </c>
      <c r="F918" s="1">
        <v>19912</v>
      </c>
    </row>
    <row r="919" spans="1:6">
      <c r="A919" s="1">
        <v>6</v>
      </c>
      <c r="B919" s="1">
        <v>18</v>
      </c>
      <c r="C919" s="1" t="s">
        <v>11</v>
      </c>
      <c r="D919" s="1">
        <v>6</v>
      </c>
      <c r="E919" s="1">
        <v>1524</v>
      </c>
      <c r="F919" s="1">
        <v>20528</v>
      </c>
    </row>
    <row r="920" spans="1:6">
      <c r="A920" s="1">
        <v>6</v>
      </c>
      <c r="B920" s="1">
        <v>19</v>
      </c>
      <c r="C920" s="1" t="s">
        <v>11</v>
      </c>
      <c r="D920" s="1">
        <v>6</v>
      </c>
      <c r="E920" s="1">
        <v>1567</v>
      </c>
      <c r="F920" s="1">
        <v>21144</v>
      </c>
    </row>
    <row r="921" spans="1:6">
      <c r="A921" s="1">
        <v>6</v>
      </c>
      <c r="B921" s="1">
        <v>20</v>
      </c>
      <c r="C921" s="1" t="s">
        <v>11</v>
      </c>
      <c r="D921" s="1">
        <v>6</v>
      </c>
      <c r="E921" s="1">
        <v>1610</v>
      </c>
      <c r="F921" s="1">
        <v>21760</v>
      </c>
    </row>
    <row r="922" spans="1:6">
      <c r="A922" s="1">
        <v>6</v>
      </c>
      <c r="B922" s="1">
        <v>21</v>
      </c>
      <c r="C922" s="1" t="s">
        <v>11</v>
      </c>
      <c r="D922" s="1">
        <v>6</v>
      </c>
      <c r="E922" s="1">
        <v>1653</v>
      </c>
      <c r="F922" s="1">
        <v>22376</v>
      </c>
    </row>
    <row r="923" spans="1:6">
      <c r="A923" s="1">
        <v>6</v>
      </c>
      <c r="B923" s="1">
        <v>22</v>
      </c>
      <c r="C923" s="1" t="s">
        <v>11</v>
      </c>
      <c r="D923" s="1">
        <v>6</v>
      </c>
      <c r="E923" s="1">
        <v>1696</v>
      </c>
      <c r="F923" s="1">
        <v>22992</v>
      </c>
    </row>
    <row r="924" spans="1:6">
      <c r="A924" s="1">
        <v>6</v>
      </c>
      <c r="B924" s="1">
        <v>23</v>
      </c>
      <c r="C924" s="1" t="s">
        <v>11</v>
      </c>
      <c r="D924" s="1">
        <v>6</v>
      </c>
      <c r="E924" s="1">
        <v>1739</v>
      </c>
      <c r="F924" s="1">
        <v>23608</v>
      </c>
    </row>
    <row r="925" spans="1:6">
      <c r="A925" s="1">
        <v>6</v>
      </c>
      <c r="B925" s="1">
        <v>24</v>
      </c>
      <c r="C925" s="1" t="s">
        <v>11</v>
      </c>
      <c r="D925" s="1">
        <v>6</v>
      </c>
      <c r="E925" s="1">
        <v>1782</v>
      </c>
      <c r="F925" s="1">
        <v>24224</v>
      </c>
    </row>
    <row r="926" spans="1:6">
      <c r="A926" s="1">
        <v>6</v>
      </c>
      <c r="B926" s="1">
        <v>25</v>
      </c>
      <c r="C926" s="1" t="s">
        <v>11</v>
      </c>
      <c r="D926" s="1">
        <v>6</v>
      </c>
      <c r="E926" s="1">
        <v>1825</v>
      </c>
      <c r="F926" s="1">
        <v>24840</v>
      </c>
    </row>
    <row r="927" spans="1:6">
      <c r="A927" s="1">
        <v>6</v>
      </c>
      <c r="B927" s="1">
        <v>26</v>
      </c>
      <c r="C927" s="1" t="s">
        <v>11</v>
      </c>
      <c r="D927" s="1">
        <v>6</v>
      </c>
      <c r="E927" s="1">
        <v>1868</v>
      </c>
      <c r="F927" s="1">
        <v>25456</v>
      </c>
    </row>
    <row r="928" spans="1:6">
      <c r="A928" s="1">
        <v>6</v>
      </c>
      <c r="B928" s="1">
        <v>27</v>
      </c>
      <c r="C928" s="1" t="s">
        <v>11</v>
      </c>
      <c r="D928" s="1">
        <v>6</v>
      </c>
      <c r="E928" s="1">
        <v>1911</v>
      </c>
      <c r="F928" s="1">
        <v>26072</v>
      </c>
    </row>
    <row r="929" spans="1:6">
      <c r="A929" s="1">
        <v>6</v>
      </c>
      <c r="B929" s="1">
        <v>28</v>
      </c>
      <c r="C929" s="1" t="s">
        <v>11</v>
      </c>
      <c r="D929" s="1">
        <v>6</v>
      </c>
      <c r="E929" s="1">
        <v>1954</v>
      </c>
      <c r="F929" s="1">
        <v>26688</v>
      </c>
    </row>
    <row r="930" spans="1:6">
      <c r="A930" s="1">
        <v>6</v>
      </c>
      <c r="B930" s="1">
        <v>29</v>
      </c>
      <c r="C930" s="1" t="s">
        <v>11</v>
      </c>
      <c r="D930" s="1">
        <v>6</v>
      </c>
      <c r="E930" s="1">
        <v>1997</v>
      </c>
      <c r="F930" s="1">
        <v>27304</v>
      </c>
    </row>
    <row r="931" spans="1:6">
      <c r="A931" s="1">
        <v>6</v>
      </c>
      <c r="B931" s="1">
        <v>30</v>
      </c>
      <c r="C931" s="1" t="s">
        <v>11</v>
      </c>
      <c r="D931" s="1">
        <v>6</v>
      </c>
      <c r="E931" s="1">
        <v>2040</v>
      </c>
      <c r="F931" s="1">
        <v>27920</v>
      </c>
    </row>
    <row r="932" spans="1:6">
      <c r="A932" s="1">
        <v>6</v>
      </c>
      <c r="B932" s="1">
        <v>31</v>
      </c>
      <c r="C932" s="1" t="s">
        <v>11</v>
      </c>
      <c r="D932" s="1">
        <v>6</v>
      </c>
      <c r="E932" s="1">
        <v>2122</v>
      </c>
      <c r="F932" s="1">
        <v>29188</v>
      </c>
    </row>
    <row r="933" spans="1:6">
      <c r="A933" s="1">
        <v>6</v>
      </c>
      <c r="B933" s="1">
        <v>32</v>
      </c>
      <c r="C933" s="1" t="s">
        <v>11</v>
      </c>
      <c r="D933" s="1">
        <v>6</v>
      </c>
      <c r="E933" s="1">
        <v>2204</v>
      </c>
      <c r="F933" s="1">
        <v>30456</v>
      </c>
    </row>
    <row r="934" spans="1:6">
      <c r="A934" s="1">
        <v>6</v>
      </c>
      <c r="B934" s="1">
        <v>33</v>
      </c>
      <c r="C934" s="1" t="s">
        <v>11</v>
      </c>
      <c r="D934" s="1">
        <v>6</v>
      </c>
      <c r="E934" s="1">
        <v>2286</v>
      </c>
      <c r="F934" s="1">
        <v>31724</v>
      </c>
    </row>
    <row r="935" spans="1:6">
      <c r="A935" s="1">
        <v>6</v>
      </c>
      <c r="B935" s="1">
        <v>34</v>
      </c>
      <c r="C935" s="1" t="s">
        <v>11</v>
      </c>
      <c r="D935" s="1">
        <v>6</v>
      </c>
      <c r="E935" s="1">
        <v>2368</v>
      </c>
      <c r="F935" s="1">
        <v>32992</v>
      </c>
    </row>
    <row r="936" spans="1:6">
      <c r="A936" s="1">
        <v>6</v>
      </c>
      <c r="B936" s="1">
        <v>35</v>
      </c>
      <c r="C936" s="1" t="s">
        <v>11</v>
      </c>
      <c r="D936" s="1">
        <v>6</v>
      </c>
      <c r="E936" s="1">
        <v>2450</v>
      </c>
      <c r="F936" s="1">
        <v>34260</v>
      </c>
    </row>
    <row r="937" spans="1:6">
      <c r="A937" s="1">
        <v>6</v>
      </c>
      <c r="B937" s="1">
        <v>36</v>
      </c>
      <c r="C937" s="1" t="s">
        <v>11</v>
      </c>
      <c r="D937" s="1">
        <v>6</v>
      </c>
      <c r="E937" s="1">
        <v>2532</v>
      </c>
      <c r="F937" s="1">
        <v>35528</v>
      </c>
    </row>
    <row r="938" spans="1:6">
      <c r="A938" s="1">
        <v>6</v>
      </c>
      <c r="B938" s="1">
        <v>37</v>
      </c>
      <c r="C938" s="1" t="s">
        <v>11</v>
      </c>
      <c r="D938" s="1">
        <v>6</v>
      </c>
      <c r="E938" s="1">
        <v>2614</v>
      </c>
      <c r="F938" s="1">
        <v>36796</v>
      </c>
    </row>
    <row r="939" spans="1:6">
      <c r="A939" s="1">
        <v>6</v>
      </c>
      <c r="B939" s="1">
        <v>38</v>
      </c>
      <c r="C939" s="1" t="s">
        <v>11</v>
      </c>
      <c r="D939" s="1">
        <v>6</v>
      </c>
      <c r="E939" s="1">
        <v>2696</v>
      </c>
      <c r="F939" s="1">
        <v>38064</v>
      </c>
    </row>
    <row r="940" spans="1:6">
      <c r="A940" s="1">
        <v>6</v>
      </c>
      <c r="B940" s="1">
        <v>39</v>
      </c>
      <c r="C940" s="1" t="s">
        <v>11</v>
      </c>
      <c r="D940" s="1">
        <v>6</v>
      </c>
      <c r="E940" s="1">
        <v>2778</v>
      </c>
      <c r="F940" s="1">
        <v>39332</v>
      </c>
    </row>
    <row r="941" spans="1:6">
      <c r="A941" s="1">
        <v>6</v>
      </c>
      <c r="B941" s="1">
        <v>40</v>
      </c>
      <c r="C941" s="1" t="s">
        <v>11</v>
      </c>
      <c r="D941" s="1">
        <v>6</v>
      </c>
      <c r="E941" s="1">
        <v>2860</v>
      </c>
      <c r="F941" s="1">
        <v>40600</v>
      </c>
    </row>
    <row r="942" spans="1:6">
      <c r="A942" s="1">
        <v>6</v>
      </c>
      <c r="B942" s="1">
        <v>41</v>
      </c>
      <c r="C942" s="1" t="s">
        <v>11</v>
      </c>
      <c r="D942" s="1">
        <v>6</v>
      </c>
      <c r="E942" s="1">
        <v>2942</v>
      </c>
      <c r="F942" s="1">
        <v>41868</v>
      </c>
    </row>
    <row r="943" spans="1:6">
      <c r="A943" s="1">
        <v>6</v>
      </c>
      <c r="B943" s="1">
        <v>42</v>
      </c>
      <c r="C943" s="1" t="s">
        <v>11</v>
      </c>
      <c r="D943" s="1">
        <v>6</v>
      </c>
      <c r="E943" s="1">
        <v>3024</v>
      </c>
      <c r="F943" s="1">
        <v>43136</v>
      </c>
    </row>
    <row r="944" spans="1:6">
      <c r="A944" s="1">
        <v>6</v>
      </c>
      <c r="B944" s="1">
        <v>43</v>
      </c>
      <c r="C944" s="1" t="s">
        <v>11</v>
      </c>
      <c r="D944" s="1">
        <v>6</v>
      </c>
      <c r="E944" s="1">
        <v>3106</v>
      </c>
      <c r="F944" s="1">
        <v>44404</v>
      </c>
    </row>
    <row r="945" spans="1:6">
      <c r="A945" s="1">
        <v>6</v>
      </c>
      <c r="B945" s="1">
        <v>44</v>
      </c>
      <c r="C945" s="1" t="s">
        <v>11</v>
      </c>
      <c r="D945" s="1">
        <v>6</v>
      </c>
      <c r="E945" s="1">
        <v>3188</v>
      </c>
      <c r="F945" s="1">
        <v>45672</v>
      </c>
    </row>
    <row r="946" spans="1:6">
      <c r="A946" s="1">
        <v>6</v>
      </c>
      <c r="B946" s="1">
        <v>45</v>
      </c>
      <c r="C946" s="1" t="s">
        <v>11</v>
      </c>
      <c r="D946" s="1">
        <v>6</v>
      </c>
      <c r="E946" s="1">
        <v>3270</v>
      </c>
      <c r="F946" s="1">
        <v>46940</v>
      </c>
    </row>
    <row r="947" spans="1:6">
      <c r="A947" s="1">
        <v>6</v>
      </c>
      <c r="B947" s="1">
        <v>46</v>
      </c>
      <c r="C947" s="1" t="s">
        <v>11</v>
      </c>
      <c r="D947" s="1">
        <v>6</v>
      </c>
      <c r="E947" s="1">
        <v>3352</v>
      </c>
      <c r="F947" s="1">
        <v>48208</v>
      </c>
    </row>
    <row r="948" spans="1:6">
      <c r="A948" s="1">
        <v>6</v>
      </c>
      <c r="B948" s="1">
        <v>47</v>
      </c>
      <c r="C948" s="1" t="s">
        <v>11</v>
      </c>
      <c r="D948" s="1">
        <v>6</v>
      </c>
      <c r="E948" s="1">
        <v>3434</v>
      </c>
      <c r="F948" s="1">
        <v>49476</v>
      </c>
    </row>
    <row r="949" spans="1:6">
      <c r="A949" s="1">
        <v>6</v>
      </c>
      <c r="B949" s="1">
        <v>48</v>
      </c>
      <c r="C949" s="1" t="s">
        <v>11</v>
      </c>
      <c r="D949" s="1">
        <v>6</v>
      </c>
      <c r="E949" s="1">
        <v>3516</v>
      </c>
      <c r="F949" s="1">
        <v>50744</v>
      </c>
    </row>
    <row r="950" spans="1:6">
      <c r="A950" s="1">
        <v>6</v>
      </c>
      <c r="B950" s="1">
        <v>49</v>
      </c>
      <c r="C950" s="1" t="s">
        <v>11</v>
      </c>
      <c r="D950" s="1">
        <v>6</v>
      </c>
      <c r="E950" s="1">
        <v>3598</v>
      </c>
      <c r="F950" s="1">
        <v>52012</v>
      </c>
    </row>
    <row r="951" spans="1:6">
      <c r="A951" s="1">
        <v>6</v>
      </c>
      <c r="B951" s="1">
        <v>50</v>
      </c>
      <c r="C951" s="1" t="s">
        <v>11</v>
      </c>
      <c r="D951" s="1">
        <v>6</v>
      </c>
      <c r="E951" s="1">
        <v>3680</v>
      </c>
      <c r="F951" s="1">
        <v>53280</v>
      </c>
    </row>
    <row r="952" spans="1:6">
      <c r="A952" s="1">
        <v>6</v>
      </c>
      <c r="B952" s="1">
        <v>51</v>
      </c>
      <c r="C952" s="1" t="s">
        <v>11</v>
      </c>
      <c r="D952" s="1">
        <v>6</v>
      </c>
      <c r="E952" s="1">
        <v>3762</v>
      </c>
      <c r="F952" s="1">
        <v>54548</v>
      </c>
    </row>
    <row r="953" spans="1:6">
      <c r="A953" s="1">
        <v>6</v>
      </c>
      <c r="B953" s="1">
        <v>52</v>
      </c>
      <c r="C953" s="1" t="s">
        <v>11</v>
      </c>
      <c r="D953" s="1">
        <v>6</v>
      </c>
      <c r="E953" s="1">
        <v>3844</v>
      </c>
      <c r="F953" s="1">
        <v>55816</v>
      </c>
    </row>
    <row r="954" spans="1:6">
      <c r="A954" s="1">
        <v>6</v>
      </c>
      <c r="B954" s="1">
        <v>53</v>
      </c>
      <c r="C954" s="1" t="s">
        <v>11</v>
      </c>
      <c r="D954" s="1">
        <v>6</v>
      </c>
      <c r="E954" s="1">
        <v>3926</v>
      </c>
      <c r="F954" s="1">
        <v>57084</v>
      </c>
    </row>
    <row r="955" spans="1:6">
      <c r="A955" s="1">
        <v>6</v>
      </c>
      <c r="B955" s="1">
        <v>54</v>
      </c>
      <c r="C955" s="1" t="s">
        <v>11</v>
      </c>
      <c r="D955" s="1">
        <v>6</v>
      </c>
      <c r="E955" s="1">
        <v>4008</v>
      </c>
      <c r="F955" s="1">
        <v>58352</v>
      </c>
    </row>
    <row r="956" spans="1:6">
      <c r="A956" s="1">
        <v>6</v>
      </c>
      <c r="B956" s="1">
        <v>55</v>
      </c>
      <c r="C956" s="1" t="s">
        <v>11</v>
      </c>
      <c r="D956" s="1">
        <v>6</v>
      </c>
      <c r="E956" s="1">
        <v>4090</v>
      </c>
      <c r="F956" s="1">
        <v>59620</v>
      </c>
    </row>
    <row r="957" spans="1:6">
      <c r="A957" s="1">
        <v>6</v>
      </c>
      <c r="B957" s="1">
        <v>56</v>
      </c>
      <c r="C957" s="1" t="s">
        <v>11</v>
      </c>
      <c r="D957" s="1">
        <v>6</v>
      </c>
      <c r="E957" s="1">
        <v>4172</v>
      </c>
      <c r="F957" s="1">
        <v>60888</v>
      </c>
    </row>
    <row r="958" spans="1:6">
      <c r="A958" s="1">
        <v>6</v>
      </c>
      <c r="B958" s="1">
        <v>57</v>
      </c>
      <c r="C958" s="1" t="s">
        <v>11</v>
      </c>
      <c r="D958" s="1">
        <v>6</v>
      </c>
      <c r="E958" s="1">
        <v>4254</v>
      </c>
      <c r="F958" s="1">
        <v>62156</v>
      </c>
    </row>
    <row r="959" spans="1:6">
      <c r="A959" s="1">
        <v>6</v>
      </c>
      <c r="B959" s="1">
        <v>58</v>
      </c>
      <c r="C959" s="1" t="s">
        <v>11</v>
      </c>
      <c r="D959" s="1">
        <v>6</v>
      </c>
      <c r="E959" s="1">
        <v>4336</v>
      </c>
      <c r="F959" s="1">
        <v>63424</v>
      </c>
    </row>
    <row r="960" spans="1:6">
      <c r="A960" s="1">
        <v>6</v>
      </c>
      <c r="B960" s="1">
        <v>59</v>
      </c>
      <c r="C960" s="1" t="s">
        <v>11</v>
      </c>
      <c r="D960" s="1">
        <v>6</v>
      </c>
      <c r="E960" s="1">
        <v>4418</v>
      </c>
      <c r="F960" s="1">
        <v>64692</v>
      </c>
    </row>
    <row r="961" spans="1:6">
      <c r="A961" s="1">
        <v>6</v>
      </c>
      <c r="B961" s="1">
        <v>60</v>
      </c>
      <c r="C961" s="1" t="s">
        <v>11</v>
      </c>
      <c r="D961" s="1">
        <v>6</v>
      </c>
      <c r="E961" s="1">
        <v>4500</v>
      </c>
      <c r="F961" s="1">
        <v>65960</v>
      </c>
    </row>
    <row r="962" spans="1:6">
      <c r="A962" s="1">
        <v>6</v>
      </c>
      <c r="B962" s="1">
        <v>61</v>
      </c>
      <c r="C962" s="1" t="s">
        <v>11</v>
      </c>
      <c r="D962" s="1">
        <v>6</v>
      </c>
      <c r="E962" s="1">
        <v>4635</v>
      </c>
      <c r="F962" s="1">
        <v>68073</v>
      </c>
    </row>
    <row r="963" spans="1:6">
      <c r="A963" s="1">
        <v>6</v>
      </c>
      <c r="B963" s="1">
        <v>62</v>
      </c>
      <c r="C963" s="1" t="s">
        <v>11</v>
      </c>
      <c r="D963" s="1">
        <v>6</v>
      </c>
      <c r="E963" s="1">
        <v>4770</v>
      </c>
      <c r="F963" s="1">
        <v>70186</v>
      </c>
    </row>
    <row r="964" spans="1:6">
      <c r="A964" s="1">
        <v>6</v>
      </c>
      <c r="B964" s="1">
        <v>63</v>
      </c>
      <c r="C964" s="1" t="s">
        <v>11</v>
      </c>
      <c r="D964" s="1">
        <v>6</v>
      </c>
      <c r="E964" s="1">
        <v>4905</v>
      </c>
      <c r="F964" s="1">
        <v>72299</v>
      </c>
    </row>
    <row r="965" spans="1:6">
      <c r="A965" s="1">
        <v>6</v>
      </c>
      <c r="B965" s="1">
        <v>64</v>
      </c>
      <c r="C965" s="1" t="s">
        <v>11</v>
      </c>
      <c r="D965" s="1">
        <v>6</v>
      </c>
      <c r="E965" s="1">
        <v>5040</v>
      </c>
      <c r="F965" s="1">
        <v>74412</v>
      </c>
    </row>
    <row r="966" spans="1:6">
      <c r="A966" s="1">
        <v>6</v>
      </c>
      <c r="B966" s="1">
        <v>65</v>
      </c>
      <c r="C966" s="1" t="s">
        <v>11</v>
      </c>
      <c r="D966" s="1">
        <v>6</v>
      </c>
      <c r="E966" s="1">
        <v>5175</v>
      </c>
      <c r="F966" s="1">
        <v>76525</v>
      </c>
    </row>
    <row r="967" spans="1:6">
      <c r="A967" s="1">
        <v>6</v>
      </c>
      <c r="B967" s="1">
        <v>66</v>
      </c>
      <c r="C967" s="1" t="s">
        <v>11</v>
      </c>
      <c r="D967" s="1">
        <v>6</v>
      </c>
      <c r="E967" s="1">
        <v>5310</v>
      </c>
      <c r="F967" s="1">
        <v>78638</v>
      </c>
    </row>
    <row r="968" spans="1:6">
      <c r="A968" s="1">
        <v>6</v>
      </c>
      <c r="B968" s="1">
        <v>67</v>
      </c>
      <c r="C968" s="1" t="s">
        <v>11</v>
      </c>
      <c r="D968" s="1">
        <v>6</v>
      </c>
      <c r="E968" s="1">
        <v>5445</v>
      </c>
      <c r="F968" s="1">
        <v>80751</v>
      </c>
    </row>
    <row r="969" spans="1:6">
      <c r="A969" s="1">
        <v>6</v>
      </c>
      <c r="B969" s="1">
        <v>68</v>
      </c>
      <c r="C969" s="1" t="s">
        <v>11</v>
      </c>
      <c r="D969" s="1">
        <v>6</v>
      </c>
      <c r="E969" s="1">
        <v>5580</v>
      </c>
      <c r="F969" s="1">
        <v>82864</v>
      </c>
    </row>
    <row r="970" spans="1:6">
      <c r="A970" s="1">
        <v>6</v>
      </c>
      <c r="B970" s="1">
        <v>69</v>
      </c>
      <c r="C970" s="1" t="s">
        <v>11</v>
      </c>
      <c r="D970" s="1">
        <v>6</v>
      </c>
      <c r="E970" s="1">
        <v>5715</v>
      </c>
      <c r="F970" s="1">
        <v>84977</v>
      </c>
    </row>
    <row r="971" spans="1:6">
      <c r="A971" s="1">
        <v>6</v>
      </c>
      <c r="B971" s="1">
        <v>70</v>
      </c>
      <c r="C971" s="1" t="s">
        <v>11</v>
      </c>
      <c r="D971" s="1">
        <v>6</v>
      </c>
      <c r="E971" s="1">
        <v>5850</v>
      </c>
      <c r="F971" s="1">
        <v>87090</v>
      </c>
    </row>
    <row r="972" spans="1:6">
      <c r="A972" s="1">
        <v>6</v>
      </c>
      <c r="B972" s="1">
        <v>71</v>
      </c>
      <c r="C972" s="1" t="s">
        <v>11</v>
      </c>
      <c r="D972" s="1">
        <v>6</v>
      </c>
      <c r="E972" s="1">
        <v>5985</v>
      </c>
      <c r="F972" s="1">
        <v>89203</v>
      </c>
    </row>
    <row r="973" spans="1:6">
      <c r="A973" s="1">
        <v>6</v>
      </c>
      <c r="B973" s="1">
        <v>72</v>
      </c>
      <c r="C973" s="1" t="s">
        <v>11</v>
      </c>
      <c r="D973" s="1">
        <v>6</v>
      </c>
      <c r="E973" s="1">
        <v>6120</v>
      </c>
      <c r="F973" s="1">
        <v>91316</v>
      </c>
    </row>
    <row r="974" spans="1:6">
      <c r="A974" s="1">
        <v>6</v>
      </c>
      <c r="B974" s="1">
        <v>73</v>
      </c>
      <c r="C974" s="1" t="s">
        <v>11</v>
      </c>
      <c r="D974" s="1">
        <v>6</v>
      </c>
      <c r="E974" s="1">
        <v>6255</v>
      </c>
      <c r="F974" s="1">
        <v>93429</v>
      </c>
    </row>
    <row r="975" spans="1:6">
      <c r="A975" s="1">
        <v>6</v>
      </c>
      <c r="B975" s="1">
        <v>74</v>
      </c>
      <c r="C975" s="1" t="s">
        <v>11</v>
      </c>
      <c r="D975" s="1">
        <v>6</v>
      </c>
      <c r="E975" s="1">
        <v>6390</v>
      </c>
      <c r="F975" s="1">
        <v>95542</v>
      </c>
    </row>
    <row r="976" spans="1:6">
      <c r="A976" s="1">
        <v>6</v>
      </c>
      <c r="B976" s="1">
        <v>75</v>
      </c>
      <c r="C976" s="1" t="s">
        <v>11</v>
      </c>
      <c r="D976" s="1">
        <v>6</v>
      </c>
      <c r="E976" s="1">
        <v>6525</v>
      </c>
      <c r="F976" s="1">
        <v>97655</v>
      </c>
    </row>
    <row r="977" spans="1:6">
      <c r="A977" s="1">
        <v>6</v>
      </c>
      <c r="B977" s="1">
        <v>76</v>
      </c>
      <c r="C977" s="1" t="s">
        <v>11</v>
      </c>
      <c r="D977" s="1">
        <v>6</v>
      </c>
      <c r="E977" s="1">
        <v>6660</v>
      </c>
      <c r="F977" s="1">
        <v>99768</v>
      </c>
    </row>
    <row r="978" spans="1:6">
      <c r="A978" s="1">
        <v>6</v>
      </c>
      <c r="B978" s="1">
        <v>77</v>
      </c>
      <c r="C978" s="1" t="s">
        <v>11</v>
      </c>
      <c r="D978" s="1">
        <v>6</v>
      </c>
      <c r="E978" s="1">
        <v>6795</v>
      </c>
      <c r="F978" s="1">
        <v>101881</v>
      </c>
    </row>
    <row r="979" spans="1:6">
      <c r="A979" s="1">
        <v>6</v>
      </c>
      <c r="B979" s="1">
        <v>78</v>
      </c>
      <c r="C979" s="1" t="s">
        <v>11</v>
      </c>
      <c r="D979" s="1">
        <v>6</v>
      </c>
      <c r="E979" s="1">
        <v>6930</v>
      </c>
      <c r="F979" s="1">
        <v>103994</v>
      </c>
    </row>
    <row r="980" spans="1:6">
      <c r="A980" s="1">
        <v>6</v>
      </c>
      <c r="B980" s="1">
        <v>79</v>
      </c>
      <c r="C980" s="1" t="s">
        <v>11</v>
      </c>
      <c r="D980" s="1">
        <v>6</v>
      </c>
      <c r="E980" s="1">
        <v>7065</v>
      </c>
      <c r="F980" s="1">
        <v>106107</v>
      </c>
    </row>
    <row r="981" spans="1:6">
      <c r="A981" s="1">
        <v>6</v>
      </c>
      <c r="B981" s="1">
        <v>80</v>
      </c>
      <c r="C981" s="1" t="s">
        <v>11</v>
      </c>
      <c r="D981" s="1">
        <v>6</v>
      </c>
      <c r="E981" s="1">
        <v>7200</v>
      </c>
      <c r="F981" s="1">
        <v>108220</v>
      </c>
    </row>
    <row r="982" spans="1:6">
      <c r="A982" s="1">
        <v>6</v>
      </c>
      <c r="B982" s="1">
        <v>81</v>
      </c>
      <c r="C982" s="1" t="s">
        <v>11</v>
      </c>
      <c r="D982" s="1">
        <v>6</v>
      </c>
      <c r="E982" s="1">
        <v>7335</v>
      </c>
      <c r="F982" s="1">
        <v>110333</v>
      </c>
    </row>
    <row r="983" spans="1:6">
      <c r="A983" s="1">
        <v>6</v>
      </c>
      <c r="B983" s="1">
        <v>82</v>
      </c>
      <c r="C983" s="1" t="s">
        <v>11</v>
      </c>
      <c r="D983" s="1">
        <v>6</v>
      </c>
      <c r="E983" s="1">
        <v>7470</v>
      </c>
      <c r="F983" s="1">
        <v>112446</v>
      </c>
    </row>
    <row r="984" spans="1:6">
      <c r="A984" s="1">
        <v>6</v>
      </c>
      <c r="B984" s="1">
        <v>83</v>
      </c>
      <c r="C984" s="1" t="s">
        <v>11</v>
      </c>
      <c r="D984" s="1">
        <v>6</v>
      </c>
      <c r="E984" s="1">
        <v>7605</v>
      </c>
      <c r="F984" s="1">
        <v>114559</v>
      </c>
    </row>
    <row r="985" spans="1:6">
      <c r="A985" s="1">
        <v>6</v>
      </c>
      <c r="B985" s="1">
        <v>84</v>
      </c>
      <c r="C985" s="1" t="s">
        <v>11</v>
      </c>
      <c r="D985" s="1">
        <v>6</v>
      </c>
      <c r="E985" s="1">
        <v>7740</v>
      </c>
      <c r="F985" s="1">
        <v>116672</v>
      </c>
    </row>
    <row r="986" spans="1:6">
      <c r="A986" s="1">
        <v>6</v>
      </c>
      <c r="B986" s="1">
        <v>85</v>
      </c>
      <c r="C986" s="1" t="s">
        <v>11</v>
      </c>
      <c r="D986" s="1">
        <v>6</v>
      </c>
      <c r="E986" s="1">
        <v>7875</v>
      </c>
      <c r="F986" s="1">
        <v>118785</v>
      </c>
    </row>
    <row r="987" spans="1:6">
      <c r="A987" s="1">
        <v>6</v>
      </c>
      <c r="B987" s="1">
        <v>86</v>
      </c>
      <c r="C987" s="1" t="s">
        <v>11</v>
      </c>
      <c r="D987" s="1">
        <v>6</v>
      </c>
      <c r="E987" s="1">
        <v>8010</v>
      </c>
      <c r="F987" s="1">
        <v>120898</v>
      </c>
    </row>
    <row r="988" spans="1:6">
      <c r="A988" s="1">
        <v>6</v>
      </c>
      <c r="B988" s="1">
        <v>87</v>
      </c>
      <c r="C988" s="1" t="s">
        <v>11</v>
      </c>
      <c r="D988" s="1">
        <v>6</v>
      </c>
      <c r="E988" s="1">
        <v>8145</v>
      </c>
      <c r="F988" s="1">
        <v>123011</v>
      </c>
    </row>
    <row r="989" spans="1:6">
      <c r="A989" s="1">
        <v>6</v>
      </c>
      <c r="B989" s="1">
        <v>88</v>
      </c>
      <c r="C989" s="1" t="s">
        <v>11</v>
      </c>
      <c r="D989" s="1">
        <v>6</v>
      </c>
      <c r="E989" s="1">
        <v>8280</v>
      </c>
      <c r="F989" s="1">
        <v>125124</v>
      </c>
    </row>
    <row r="990" spans="1:6">
      <c r="A990" s="1">
        <v>6</v>
      </c>
      <c r="B990" s="1">
        <v>89</v>
      </c>
      <c r="C990" s="1" t="s">
        <v>11</v>
      </c>
      <c r="D990" s="1">
        <v>6</v>
      </c>
      <c r="E990" s="1">
        <v>8415</v>
      </c>
      <c r="F990" s="1">
        <v>127237</v>
      </c>
    </row>
    <row r="991" spans="1:6">
      <c r="A991" s="1">
        <v>6</v>
      </c>
      <c r="B991" s="1">
        <v>90</v>
      </c>
      <c r="C991" s="1" t="s">
        <v>11</v>
      </c>
      <c r="D991" s="1">
        <v>6</v>
      </c>
      <c r="E991" s="1">
        <v>8550</v>
      </c>
      <c r="F991" s="1">
        <v>129350</v>
      </c>
    </row>
    <row r="992" spans="1:6">
      <c r="A992" s="1">
        <v>6</v>
      </c>
      <c r="B992" s="1">
        <v>91</v>
      </c>
      <c r="C992" s="1" t="s">
        <v>11</v>
      </c>
      <c r="D992" s="1">
        <v>6</v>
      </c>
      <c r="E992" s="1">
        <v>8725</v>
      </c>
      <c r="F992" s="1">
        <v>132905</v>
      </c>
    </row>
    <row r="993" spans="1:6">
      <c r="A993" s="1">
        <v>6</v>
      </c>
      <c r="B993" s="1">
        <v>92</v>
      </c>
      <c r="C993" s="1" t="s">
        <v>11</v>
      </c>
      <c r="D993" s="1">
        <v>6</v>
      </c>
      <c r="E993" s="1">
        <v>8900</v>
      </c>
      <c r="F993" s="1">
        <v>136460</v>
      </c>
    </row>
    <row r="994" spans="1:6">
      <c r="A994" s="1">
        <v>6</v>
      </c>
      <c r="B994" s="1">
        <v>93</v>
      </c>
      <c r="C994" s="1" t="s">
        <v>11</v>
      </c>
      <c r="D994" s="1">
        <v>6</v>
      </c>
      <c r="E994" s="1">
        <v>9075</v>
      </c>
      <c r="F994" s="1">
        <v>140015</v>
      </c>
    </row>
    <row r="995" spans="1:6">
      <c r="A995" s="1">
        <v>6</v>
      </c>
      <c r="B995" s="1">
        <v>94</v>
      </c>
      <c r="C995" s="1" t="s">
        <v>11</v>
      </c>
      <c r="D995" s="1">
        <v>6</v>
      </c>
      <c r="E995" s="1">
        <v>9250</v>
      </c>
      <c r="F995" s="1">
        <v>143570</v>
      </c>
    </row>
    <row r="996" spans="1:6">
      <c r="A996" s="1">
        <v>6</v>
      </c>
      <c r="B996" s="1">
        <v>95</v>
      </c>
      <c r="C996" s="1" t="s">
        <v>11</v>
      </c>
      <c r="D996" s="1">
        <v>6</v>
      </c>
      <c r="E996" s="1">
        <v>9425</v>
      </c>
      <c r="F996" s="1">
        <v>147125</v>
      </c>
    </row>
    <row r="997" spans="1:6">
      <c r="A997" s="1">
        <v>6</v>
      </c>
      <c r="B997" s="1">
        <v>96</v>
      </c>
      <c r="C997" s="1" t="s">
        <v>11</v>
      </c>
      <c r="D997" s="1">
        <v>6</v>
      </c>
      <c r="E997" s="1">
        <v>9600</v>
      </c>
      <c r="F997" s="1">
        <v>150680</v>
      </c>
    </row>
    <row r="998" spans="1:6">
      <c r="A998" s="1">
        <v>6</v>
      </c>
      <c r="B998" s="1">
        <v>97</v>
      </c>
      <c r="C998" s="1" t="s">
        <v>11</v>
      </c>
      <c r="D998" s="1">
        <v>6</v>
      </c>
      <c r="E998" s="1">
        <v>9775</v>
      </c>
      <c r="F998" s="1">
        <v>154235</v>
      </c>
    </row>
    <row r="999" spans="1:6">
      <c r="A999" s="1">
        <v>6</v>
      </c>
      <c r="B999" s="1">
        <v>98</v>
      </c>
      <c r="C999" s="1" t="s">
        <v>11</v>
      </c>
      <c r="D999" s="1">
        <v>6</v>
      </c>
      <c r="E999" s="1">
        <v>9950</v>
      </c>
      <c r="F999" s="1">
        <v>157790</v>
      </c>
    </row>
    <row r="1000" spans="1:6">
      <c r="A1000" s="1">
        <v>6</v>
      </c>
      <c r="B1000" s="1">
        <v>99</v>
      </c>
      <c r="C1000" s="1" t="s">
        <v>11</v>
      </c>
      <c r="D1000" s="1">
        <v>6</v>
      </c>
      <c r="E1000" s="1">
        <v>10125</v>
      </c>
      <c r="F1000" s="1">
        <v>161345</v>
      </c>
    </row>
    <row r="1001" spans="1:6">
      <c r="A1001" s="1">
        <v>6</v>
      </c>
      <c r="B1001" s="1">
        <v>100</v>
      </c>
      <c r="C1001" s="1" t="s">
        <v>11</v>
      </c>
      <c r="D1001" s="1">
        <v>6</v>
      </c>
      <c r="E1001" s="1">
        <v>10300</v>
      </c>
      <c r="F1001" s="1">
        <v>164900</v>
      </c>
    </row>
    <row r="1002" spans="1:6">
      <c r="A1002" s="1">
        <v>6</v>
      </c>
      <c r="B1002" s="1">
        <v>101</v>
      </c>
      <c r="C1002" s="1" t="s">
        <v>11</v>
      </c>
      <c r="D1002" s="1">
        <v>6</v>
      </c>
      <c r="E1002" s="1">
        <v>10475</v>
      </c>
      <c r="F1002" s="1">
        <v>168455</v>
      </c>
    </row>
    <row r="1003" spans="1:6">
      <c r="A1003" s="1">
        <v>6</v>
      </c>
      <c r="B1003" s="1">
        <v>102</v>
      </c>
      <c r="C1003" s="1" t="s">
        <v>11</v>
      </c>
      <c r="D1003" s="1">
        <v>6</v>
      </c>
      <c r="E1003" s="1">
        <v>10650</v>
      </c>
      <c r="F1003" s="1">
        <v>172010</v>
      </c>
    </row>
    <row r="1004" spans="1:6">
      <c r="A1004" s="1">
        <v>6</v>
      </c>
      <c r="B1004" s="1">
        <v>103</v>
      </c>
      <c r="C1004" s="1" t="s">
        <v>11</v>
      </c>
      <c r="D1004" s="1">
        <v>6</v>
      </c>
      <c r="E1004" s="1">
        <v>10825</v>
      </c>
      <c r="F1004" s="1">
        <v>175565</v>
      </c>
    </row>
    <row r="1005" spans="1:6">
      <c r="A1005" s="1">
        <v>6</v>
      </c>
      <c r="B1005" s="1">
        <v>104</v>
      </c>
      <c r="C1005" s="1" t="s">
        <v>11</v>
      </c>
      <c r="D1005" s="1">
        <v>6</v>
      </c>
      <c r="E1005" s="1">
        <v>11000</v>
      </c>
      <c r="F1005" s="1">
        <v>179120</v>
      </c>
    </row>
    <row r="1006" spans="1:6">
      <c r="A1006" s="1">
        <v>6</v>
      </c>
      <c r="B1006" s="1">
        <v>105</v>
      </c>
      <c r="C1006" s="1" t="s">
        <v>11</v>
      </c>
      <c r="D1006" s="1">
        <v>6</v>
      </c>
      <c r="E1006" s="1">
        <v>11175</v>
      </c>
      <c r="F1006" s="1">
        <v>182675</v>
      </c>
    </row>
    <row r="1007" spans="1:6">
      <c r="A1007" s="1">
        <v>6</v>
      </c>
      <c r="B1007" s="1">
        <v>106</v>
      </c>
      <c r="C1007" s="1" t="s">
        <v>11</v>
      </c>
      <c r="D1007" s="1">
        <v>6</v>
      </c>
      <c r="E1007" s="1">
        <v>11350</v>
      </c>
      <c r="F1007" s="1">
        <v>186230</v>
      </c>
    </row>
    <row r="1008" spans="1:6">
      <c r="A1008" s="1">
        <v>6</v>
      </c>
      <c r="B1008" s="1">
        <v>107</v>
      </c>
      <c r="C1008" s="1" t="s">
        <v>11</v>
      </c>
      <c r="D1008" s="1">
        <v>6</v>
      </c>
      <c r="E1008" s="1">
        <v>11525</v>
      </c>
      <c r="F1008" s="1">
        <v>189785</v>
      </c>
    </row>
    <row r="1009" spans="1:6">
      <c r="A1009" s="1">
        <v>6</v>
      </c>
      <c r="B1009" s="1">
        <v>108</v>
      </c>
      <c r="C1009" s="1" t="s">
        <v>11</v>
      </c>
      <c r="D1009" s="1">
        <v>6</v>
      </c>
      <c r="E1009" s="1">
        <v>11700</v>
      </c>
      <c r="F1009" s="1">
        <v>193340</v>
      </c>
    </row>
    <row r="1010" spans="1:6">
      <c r="A1010" s="1">
        <v>6</v>
      </c>
      <c r="B1010" s="1">
        <v>109</v>
      </c>
      <c r="C1010" s="1" t="s">
        <v>11</v>
      </c>
      <c r="D1010" s="1">
        <v>6</v>
      </c>
      <c r="E1010" s="1">
        <v>11875</v>
      </c>
      <c r="F1010" s="1">
        <v>196895</v>
      </c>
    </row>
    <row r="1011" spans="1:6">
      <c r="A1011" s="1">
        <v>6</v>
      </c>
      <c r="B1011" s="1">
        <v>110</v>
      </c>
      <c r="C1011" s="1" t="s">
        <v>11</v>
      </c>
      <c r="D1011" s="1">
        <v>6</v>
      </c>
      <c r="E1011" s="1">
        <v>12050</v>
      </c>
      <c r="F1011" s="1">
        <v>200450</v>
      </c>
    </row>
    <row r="1012" spans="1:6">
      <c r="A1012" s="1">
        <v>6</v>
      </c>
      <c r="B1012" s="1">
        <v>111</v>
      </c>
      <c r="C1012" s="1" t="s">
        <v>11</v>
      </c>
      <c r="D1012" s="1">
        <v>6</v>
      </c>
      <c r="E1012" s="1">
        <v>12225</v>
      </c>
      <c r="F1012" s="1">
        <v>204005</v>
      </c>
    </row>
    <row r="1013" spans="1:6">
      <c r="A1013" s="1">
        <v>6</v>
      </c>
      <c r="B1013" s="1">
        <v>112</v>
      </c>
      <c r="C1013" s="1" t="s">
        <v>11</v>
      </c>
      <c r="D1013" s="1">
        <v>6</v>
      </c>
      <c r="E1013" s="1">
        <v>12400</v>
      </c>
      <c r="F1013" s="1">
        <v>207560</v>
      </c>
    </row>
    <row r="1014" spans="1:6">
      <c r="A1014" s="1">
        <v>6</v>
      </c>
      <c r="B1014" s="1">
        <v>113</v>
      </c>
      <c r="C1014" s="1" t="s">
        <v>11</v>
      </c>
      <c r="D1014" s="1">
        <v>6</v>
      </c>
      <c r="E1014" s="1">
        <v>12575</v>
      </c>
      <c r="F1014" s="1">
        <v>211115</v>
      </c>
    </row>
    <row r="1015" spans="1:6">
      <c r="A1015" s="1">
        <v>6</v>
      </c>
      <c r="B1015" s="1">
        <v>114</v>
      </c>
      <c r="C1015" s="1" t="s">
        <v>11</v>
      </c>
      <c r="D1015" s="1">
        <v>6</v>
      </c>
      <c r="E1015" s="1">
        <v>12750</v>
      </c>
      <c r="F1015" s="1">
        <v>214670</v>
      </c>
    </row>
    <row r="1016" spans="1:6">
      <c r="A1016" s="1">
        <v>6</v>
      </c>
      <c r="B1016" s="1">
        <v>115</v>
      </c>
      <c r="C1016" s="1" t="s">
        <v>11</v>
      </c>
      <c r="D1016" s="1">
        <v>6</v>
      </c>
      <c r="E1016" s="1">
        <v>12925</v>
      </c>
      <c r="F1016" s="1">
        <v>218225</v>
      </c>
    </row>
    <row r="1017" spans="1:6">
      <c r="A1017" s="1">
        <v>6</v>
      </c>
      <c r="B1017" s="1">
        <v>116</v>
      </c>
      <c r="C1017" s="1" t="s">
        <v>11</v>
      </c>
      <c r="D1017" s="1">
        <v>6</v>
      </c>
      <c r="E1017" s="1">
        <v>13100</v>
      </c>
      <c r="F1017" s="1">
        <v>221780</v>
      </c>
    </row>
    <row r="1018" spans="1:6">
      <c r="A1018" s="1">
        <v>6</v>
      </c>
      <c r="B1018" s="1">
        <v>117</v>
      </c>
      <c r="C1018" s="1" t="s">
        <v>11</v>
      </c>
      <c r="D1018" s="1">
        <v>6</v>
      </c>
      <c r="E1018" s="1">
        <v>13275</v>
      </c>
      <c r="F1018" s="1">
        <v>225335</v>
      </c>
    </row>
    <row r="1019" spans="1:6">
      <c r="A1019" s="1">
        <v>6</v>
      </c>
      <c r="B1019" s="1">
        <v>118</v>
      </c>
      <c r="C1019" s="1" t="s">
        <v>11</v>
      </c>
      <c r="D1019" s="1">
        <v>6</v>
      </c>
      <c r="E1019" s="1">
        <v>13450</v>
      </c>
      <c r="F1019" s="1">
        <v>228890</v>
      </c>
    </row>
    <row r="1020" spans="1:6">
      <c r="A1020" s="1">
        <v>6</v>
      </c>
      <c r="B1020" s="1">
        <v>119</v>
      </c>
      <c r="C1020" s="1" t="s">
        <v>11</v>
      </c>
      <c r="D1020" s="1">
        <v>6</v>
      </c>
      <c r="E1020" s="1">
        <v>13625</v>
      </c>
      <c r="F1020" s="1">
        <v>232445</v>
      </c>
    </row>
    <row r="1021" spans="1:6">
      <c r="A1021" s="1">
        <v>6</v>
      </c>
      <c r="B1021" s="1">
        <v>120</v>
      </c>
      <c r="C1021" s="1" t="s">
        <v>11</v>
      </c>
      <c r="D1021" s="1">
        <v>6</v>
      </c>
      <c r="E1021" s="1">
        <v>13800</v>
      </c>
      <c r="F1021" s="1">
        <v>236000</v>
      </c>
    </row>
    <row r="1022" spans="1:6">
      <c r="A1022" s="1">
        <v>6</v>
      </c>
      <c r="B1022" s="1">
        <v>121</v>
      </c>
      <c r="C1022" s="1" t="s">
        <v>11</v>
      </c>
      <c r="D1022" s="1">
        <v>6</v>
      </c>
      <c r="E1022" s="1">
        <v>14000</v>
      </c>
      <c r="F1022" s="1">
        <v>246665</v>
      </c>
    </row>
    <row r="1023" spans="1:6">
      <c r="A1023" s="1">
        <v>6</v>
      </c>
      <c r="B1023" s="1">
        <v>122</v>
      </c>
      <c r="C1023" s="1" t="s">
        <v>11</v>
      </c>
      <c r="D1023" s="1">
        <v>6</v>
      </c>
      <c r="E1023" s="1">
        <v>14200</v>
      </c>
      <c r="F1023" s="1">
        <v>257330</v>
      </c>
    </row>
    <row r="1024" spans="1:6">
      <c r="A1024" s="1">
        <v>6</v>
      </c>
      <c r="B1024" s="1">
        <v>123</v>
      </c>
      <c r="C1024" s="1" t="s">
        <v>11</v>
      </c>
      <c r="D1024" s="1">
        <v>6</v>
      </c>
      <c r="E1024" s="1">
        <v>14400</v>
      </c>
      <c r="F1024" s="1">
        <v>267995</v>
      </c>
    </row>
    <row r="1025" spans="1:6">
      <c r="A1025" s="1">
        <v>6</v>
      </c>
      <c r="B1025" s="1">
        <v>124</v>
      </c>
      <c r="C1025" s="1" t="s">
        <v>11</v>
      </c>
      <c r="D1025" s="1">
        <v>6</v>
      </c>
      <c r="E1025" s="1">
        <v>14600</v>
      </c>
      <c r="F1025" s="1">
        <v>278660</v>
      </c>
    </row>
    <row r="1026" spans="1:6">
      <c r="A1026" s="1">
        <v>6</v>
      </c>
      <c r="B1026" s="1">
        <v>125</v>
      </c>
      <c r="C1026" s="1" t="s">
        <v>11</v>
      </c>
      <c r="D1026" s="1">
        <v>6</v>
      </c>
      <c r="E1026" s="1">
        <v>14800</v>
      </c>
      <c r="F1026" s="1">
        <v>289325</v>
      </c>
    </row>
    <row r="1027" spans="1:6">
      <c r="A1027" s="1">
        <v>6</v>
      </c>
      <c r="B1027" s="1">
        <v>126</v>
      </c>
      <c r="C1027" s="1" t="s">
        <v>11</v>
      </c>
      <c r="D1027" s="1">
        <v>6</v>
      </c>
      <c r="E1027" s="1">
        <v>15000</v>
      </c>
      <c r="F1027" s="1">
        <v>299990</v>
      </c>
    </row>
    <row r="1028" spans="1:6">
      <c r="A1028" s="1">
        <v>6</v>
      </c>
      <c r="B1028" s="1">
        <v>127</v>
      </c>
      <c r="C1028" s="1" t="s">
        <v>11</v>
      </c>
      <c r="D1028" s="1">
        <v>6</v>
      </c>
      <c r="E1028" s="1">
        <v>15200</v>
      </c>
      <c r="F1028" s="1">
        <v>310655</v>
      </c>
    </row>
    <row r="1029" spans="1:6">
      <c r="A1029" s="1">
        <v>6</v>
      </c>
      <c r="B1029" s="1">
        <v>128</v>
      </c>
      <c r="C1029" s="1" t="s">
        <v>11</v>
      </c>
      <c r="D1029" s="1">
        <v>6</v>
      </c>
      <c r="E1029" s="1">
        <v>15400</v>
      </c>
      <c r="F1029" s="1">
        <v>321320</v>
      </c>
    </row>
    <row r="1030" spans="1:6">
      <c r="A1030" s="1">
        <v>6</v>
      </c>
      <c r="B1030" s="1">
        <v>129</v>
      </c>
      <c r="C1030" s="1" t="s">
        <v>11</v>
      </c>
      <c r="D1030" s="1">
        <v>6</v>
      </c>
      <c r="E1030" s="1">
        <v>15600</v>
      </c>
      <c r="F1030" s="1">
        <v>331985</v>
      </c>
    </row>
    <row r="1031" spans="1:6">
      <c r="A1031" s="1">
        <v>6</v>
      </c>
      <c r="B1031" s="1">
        <v>130</v>
      </c>
      <c r="C1031" s="1" t="s">
        <v>11</v>
      </c>
      <c r="D1031" s="1">
        <v>6</v>
      </c>
      <c r="E1031" s="1">
        <v>15800</v>
      </c>
      <c r="F1031" s="1">
        <v>342650</v>
      </c>
    </row>
    <row r="1032" spans="1:6">
      <c r="A1032" s="1">
        <v>6</v>
      </c>
      <c r="B1032" s="1">
        <v>131</v>
      </c>
      <c r="C1032" s="1" t="s">
        <v>11</v>
      </c>
      <c r="D1032" s="1">
        <v>6</v>
      </c>
      <c r="E1032" s="1">
        <v>16000</v>
      </c>
      <c r="F1032" s="1">
        <v>353315</v>
      </c>
    </row>
    <row r="1033" spans="1:6">
      <c r="A1033" s="1">
        <v>6</v>
      </c>
      <c r="B1033" s="1">
        <v>132</v>
      </c>
      <c r="C1033" s="1" t="s">
        <v>11</v>
      </c>
      <c r="D1033" s="1">
        <v>6</v>
      </c>
      <c r="E1033" s="1">
        <v>16200</v>
      </c>
      <c r="F1033" s="1">
        <v>363980</v>
      </c>
    </row>
    <row r="1034" spans="1:6">
      <c r="A1034" s="1">
        <v>6</v>
      </c>
      <c r="B1034" s="1">
        <v>133</v>
      </c>
      <c r="C1034" s="1" t="s">
        <v>11</v>
      </c>
      <c r="D1034" s="1">
        <v>6</v>
      </c>
      <c r="E1034" s="1">
        <v>16400</v>
      </c>
      <c r="F1034" s="1">
        <v>374645</v>
      </c>
    </row>
    <row r="1035" spans="1:6">
      <c r="A1035" s="1">
        <v>6</v>
      </c>
      <c r="B1035" s="1">
        <v>134</v>
      </c>
      <c r="C1035" s="1" t="s">
        <v>11</v>
      </c>
      <c r="D1035" s="1">
        <v>6</v>
      </c>
      <c r="E1035" s="1">
        <v>16600</v>
      </c>
      <c r="F1035" s="1">
        <v>385310</v>
      </c>
    </row>
    <row r="1036" spans="1:6">
      <c r="A1036" s="1">
        <v>6</v>
      </c>
      <c r="B1036" s="1">
        <v>135</v>
      </c>
      <c r="C1036" s="1" t="s">
        <v>11</v>
      </c>
      <c r="D1036" s="1">
        <v>6</v>
      </c>
      <c r="E1036" s="1">
        <v>16800</v>
      </c>
      <c r="F1036" s="1">
        <v>395975</v>
      </c>
    </row>
    <row r="1037" spans="1:6">
      <c r="A1037" s="1">
        <v>6</v>
      </c>
      <c r="B1037" s="1">
        <v>136</v>
      </c>
      <c r="C1037" s="1" t="s">
        <v>11</v>
      </c>
      <c r="D1037" s="1">
        <v>6</v>
      </c>
      <c r="E1037" s="1">
        <v>17000</v>
      </c>
      <c r="F1037" s="1">
        <v>406640</v>
      </c>
    </row>
    <row r="1038" spans="1:6">
      <c r="A1038" s="1">
        <v>6</v>
      </c>
      <c r="B1038" s="1">
        <v>137</v>
      </c>
      <c r="C1038" s="1" t="s">
        <v>11</v>
      </c>
      <c r="D1038" s="1">
        <v>6</v>
      </c>
      <c r="E1038" s="1">
        <v>17200</v>
      </c>
      <c r="F1038" s="1">
        <v>417305</v>
      </c>
    </row>
    <row r="1039" spans="1:6">
      <c r="A1039" s="1">
        <v>6</v>
      </c>
      <c r="B1039" s="1">
        <v>138</v>
      </c>
      <c r="C1039" s="1" t="s">
        <v>11</v>
      </c>
      <c r="D1039" s="1">
        <v>6</v>
      </c>
      <c r="E1039" s="1">
        <v>17400</v>
      </c>
      <c r="F1039" s="1">
        <v>427970</v>
      </c>
    </row>
    <row r="1040" spans="1:6">
      <c r="A1040" s="1">
        <v>6</v>
      </c>
      <c r="B1040" s="1">
        <v>139</v>
      </c>
      <c r="C1040" s="1" t="s">
        <v>11</v>
      </c>
      <c r="D1040" s="1">
        <v>6</v>
      </c>
      <c r="E1040" s="1">
        <v>17600</v>
      </c>
      <c r="F1040" s="1">
        <v>438635</v>
      </c>
    </row>
    <row r="1041" spans="1:6">
      <c r="A1041" s="1">
        <v>6</v>
      </c>
      <c r="B1041" s="1">
        <v>140</v>
      </c>
      <c r="C1041" s="1" t="s">
        <v>11</v>
      </c>
      <c r="D1041" s="1">
        <v>6</v>
      </c>
      <c r="E1041" s="1">
        <v>17800</v>
      </c>
      <c r="F1041" s="1">
        <v>449300</v>
      </c>
    </row>
    <row r="1042" spans="1:6">
      <c r="A1042" s="1">
        <v>6</v>
      </c>
      <c r="B1042" s="1">
        <v>141</v>
      </c>
      <c r="C1042" s="1" t="s">
        <v>11</v>
      </c>
      <c r="D1042" s="1">
        <v>6</v>
      </c>
      <c r="E1042" s="1">
        <v>18000</v>
      </c>
      <c r="F1042" s="1">
        <v>459965</v>
      </c>
    </row>
    <row r="1043" spans="1:6">
      <c r="A1043" s="1">
        <v>6</v>
      </c>
      <c r="B1043" s="1">
        <v>142</v>
      </c>
      <c r="C1043" s="1" t="s">
        <v>11</v>
      </c>
      <c r="D1043" s="1">
        <v>6</v>
      </c>
      <c r="E1043" s="1">
        <v>18200</v>
      </c>
      <c r="F1043" s="1">
        <v>470630</v>
      </c>
    </row>
    <row r="1044" spans="1:6">
      <c r="A1044" s="1">
        <v>6</v>
      </c>
      <c r="B1044" s="1">
        <v>143</v>
      </c>
      <c r="C1044" s="1" t="s">
        <v>11</v>
      </c>
      <c r="D1044" s="1">
        <v>6</v>
      </c>
      <c r="E1044" s="1">
        <v>18400</v>
      </c>
      <c r="F1044" s="1">
        <v>481295</v>
      </c>
    </row>
    <row r="1045" spans="1:6">
      <c r="A1045" s="1">
        <v>6</v>
      </c>
      <c r="B1045" s="1">
        <v>144</v>
      </c>
      <c r="C1045" s="1" t="s">
        <v>11</v>
      </c>
      <c r="D1045" s="1">
        <v>6</v>
      </c>
      <c r="E1045" s="1">
        <v>18600</v>
      </c>
      <c r="F1045" s="1">
        <v>491960</v>
      </c>
    </row>
    <row r="1046" spans="1:6">
      <c r="A1046" s="1">
        <v>6</v>
      </c>
      <c r="B1046" s="1">
        <v>145</v>
      </c>
      <c r="C1046" s="1" t="s">
        <v>11</v>
      </c>
      <c r="D1046" s="1">
        <v>6</v>
      </c>
      <c r="E1046" s="1">
        <v>18800</v>
      </c>
      <c r="F1046" s="1">
        <v>502625</v>
      </c>
    </row>
    <row r="1047" spans="1:6">
      <c r="A1047" s="1">
        <v>6</v>
      </c>
      <c r="B1047" s="1">
        <v>146</v>
      </c>
      <c r="C1047" s="1" t="s">
        <v>11</v>
      </c>
      <c r="D1047" s="1">
        <v>6</v>
      </c>
      <c r="E1047" s="1">
        <v>19000</v>
      </c>
      <c r="F1047" s="1">
        <v>513290</v>
      </c>
    </row>
    <row r="1048" spans="1:6">
      <c r="A1048" s="1">
        <v>6</v>
      </c>
      <c r="B1048" s="1">
        <v>147</v>
      </c>
      <c r="C1048" s="1" t="s">
        <v>11</v>
      </c>
      <c r="D1048" s="1">
        <v>6</v>
      </c>
      <c r="E1048" s="1">
        <v>19200</v>
      </c>
      <c r="F1048" s="1">
        <v>523955</v>
      </c>
    </row>
    <row r="1049" spans="1:6">
      <c r="A1049" s="1">
        <v>6</v>
      </c>
      <c r="B1049" s="1">
        <v>148</v>
      </c>
      <c r="C1049" s="1" t="s">
        <v>11</v>
      </c>
      <c r="D1049" s="1">
        <v>6</v>
      </c>
      <c r="E1049" s="1">
        <v>19400</v>
      </c>
      <c r="F1049" s="1">
        <v>534620</v>
      </c>
    </row>
    <row r="1050" spans="1:6">
      <c r="A1050" s="1">
        <v>6</v>
      </c>
      <c r="B1050" s="1">
        <v>149</v>
      </c>
      <c r="C1050" s="1" t="s">
        <v>11</v>
      </c>
      <c r="D1050" s="1">
        <v>6</v>
      </c>
      <c r="E1050" s="1">
        <v>19600</v>
      </c>
      <c r="F1050" s="1">
        <v>545285</v>
      </c>
    </row>
    <row r="1051" spans="1:6">
      <c r="A1051" s="1">
        <v>6</v>
      </c>
      <c r="B1051" s="1">
        <v>150</v>
      </c>
      <c r="C1051" s="1" t="s">
        <v>11</v>
      </c>
      <c r="D1051" s="1">
        <v>6</v>
      </c>
      <c r="E1051" s="1">
        <v>19800</v>
      </c>
      <c r="F1051" s="1">
        <v>555950</v>
      </c>
    </row>
    <row r="1052" spans="1:6">
      <c r="A1052" s="1">
        <v>6</v>
      </c>
      <c r="B1052" s="1">
        <v>151</v>
      </c>
      <c r="C1052" s="1" t="s">
        <v>11</v>
      </c>
      <c r="D1052" s="1">
        <v>6</v>
      </c>
      <c r="E1052" s="1">
        <v>20031</v>
      </c>
      <c r="F1052" s="1">
        <v>571682</v>
      </c>
    </row>
    <row r="1053" spans="1:6">
      <c r="A1053" s="1">
        <v>6</v>
      </c>
      <c r="B1053" s="1">
        <v>152</v>
      </c>
      <c r="C1053" s="1" t="s">
        <v>11</v>
      </c>
      <c r="D1053" s="1">
        <v>6</v>
      </c>
      <c r="E1053" s="1">
        <v>20262</v>
      </c>
      <c r="F1053" s="1">
        <v>587414</v>
      </c>
    </row>
    <row r="1054" spans="1:6">
      <c r="A1054" s="1">
        <v>6</v>
      </c>
      <c r="B1054" s="1">
        <v>153</v>
      </c>
      <c r="C1054" s="1" t="s">
        <v>11</v>
      </c>
      <c r="D1054" s="1">
        <v>6</v>
      </c>
      <c r="E1054" s="1">
        <v>20493</v>
      </c>
      <c r="F1054" s="1">
        <v>603146</v>
      </c>
    </row>
    <row r="1055" spans="1:6">
      <c r="A1055" s="1">
        <v>6</v>
      </c>
      <c r="B1055" s="1">
        <v>154</v>
      </c>
      <c r="C1055" s="1" t="s">
        <v>11</v>
      </c>
      <c r="D1055" s="1">
        <v>6</v>
      </c>
      <c r="E1055" s="1">
        <v>20724</v>
      </c>
      <c r="F1055" s="1">
        <v>618878</v>
      </c>
    </row>
    <row r="1056" spans="1:6">
      <c r="A1056" s="1">
        <v>6</v>
      </c>
      <c r="B1056" s="1">
        <v>155</v>
      </c>
      <c r="C1056" s="1" t="s">
        <v>11</v>
      </c>
      <c r="D1056" s="1">
        <v>6</v>
      </c>
      <c r="E1056" s="1">
        <v>20955</v>
      </c>
      <c r="F1056" s="1">
        <v>634610</v>
      </c>
    </row>
    <row r="1057" spans="1:6">
      <c r="A1057" s="1">
        <v>6</v>
      </c>
      <c r="B1057" s="1">
        <v>156</v>
      </c>
      <c r="C1057" s="1" t="s">
        <v>11</v>
      </c>
      <c r="D1057" s="1">
        <v>6</v>
      </c>
      <c r="E1057" s="1">
        <v>21186</v>
      </c>
      <c r="F1057" s="1">
        <v>650342</v>
      </c>
    </row>
    <row r="1058" spans="1:6">
      <c r="A1058" s="1">
        <v>6</v>
      </c>
      <c r="B1058" s="1">
        <v>157</v>
      </c>
      <c r="C1058" s="1" t="s">
        <v>11</v>
      </c>
      <c r="D1058" s="1">
        <v>6</v>
      </c>
      <c r="E1058" s="1">
        <v>21417</v>
      </c>
      <c r="F1058" s="1">
        <v>666074</v>
      </c>
    </row>
    <row r="1059" spans="1:6">
      <c r="A1059" s="1">
        <v>6</v>
      </c>
      <c r="B1059" s="1">
        <v>158</v>
      </c>
      <c r="C1059" s="1" t="s">
        <v>11</v>
      </c>
      <c r="D1059" s="1">
        <v>6</v>
      </c>
      <c r="E1059" s="1">
        <v>21648</v>
      </c>
      <c r="F1059" s="1">
        <v>681806</v>
      </c>
    </row>
    <row r="1060" spans="1:6">
      <c r="A1060" s="1">
        <v>6</v>
      </c>
      <c r="B1060" s="1">
        <v>159</v>
      </c>
      <c r="C1060" s="1" t="s">
        <v>11</v>
      </c>
      <c r="D1060" s="1">
        <v>6</v>
      </c>
      <c r="E1060" s="1">
        <v>21879</v>
      </c>
      <c r="F1060" s="1">
        <v>697538</v>
      </c>
    </row>
    <row r="1061" spans="1:6">
      <c r="A1061" s="1">
        <v>6</v>
      </c>
      <c r="B1061" s="1">
        <v>160</v>
      </c>
      <c r="C1061" s="1" t="s">
        <v>11</v>
      </c>
      <c r="D1061" s="1">
        <v>6</v>
      </c>
      <c r="E1061" s="1">
        <v>22110</v>
      </c>
      <c r="F1061" s="1">
        <v>713270</v>
      </c>
    </row>
    <row r="1062" spans="1:6">
      <c r="A1062" s="1">
        <v>6</v>
      </c>
      <c r="B1062" s="1">
        <v>161</v>
      </c>
      <c r="C1062" s="1" t="s">
        <v>11</v>
      </c>
      <c r="D1062" s="1">
        <v>6</v>
      </c>
      <c r="E1062" s="1">
        <v>22341</v>
      </c>
      <c r="F1062" s="1">
        <v>729002</v>
      </c>
    </row>
    <row r="1063" spans="1:6">
      <c r="A1063" s="1">
        <v>6</v>
      </c>
      <c r="B1063" s="1">
        <v>162</v>
      </c>
      <c r="C1063" s="1" t="s">
        <v>11</v>
      </c>
      <c r="D1063" s="1">
        <v>6</v>
      </c>
      <c r="E1063" s="1">
        <v>22572</v>
      </c>
      <c r="F1063" s="1">
        <v>744734</v>
      </c>
    </row>
    <row r="1064" spans="1:6">
      <c r="A1064" s="1">
        <v>6</v>
      </c>
      <c r="B1064" s="1">
        <v>163</v>
      </c>
      <c r="C1064" s="1" t="s">
        <v>11</v>
      </c>
      <c r="D1064" s="1">
        <v>6</v>
      </c>
      <c r="E1064" s="1">
        <v>22803</v>
      </c>
      <c r="F1064" s="1">
        <v>760466</v>
      </c>
    </row>
    <row r="1065" spans="1:6">
      <c r="A1065" s="1">
        <v>6</v>
      </c>
      <c r="B1065" s="1">
        <v>164</v>
      </c>
      <c r="C1065" s="1" t="s">
        <v>11</v>
      </c>
      <c r="D1065" s="1">
        <v>6</v>
      </c>
      <c r="E1065" s="1">
        <v>23034</v>
      </c>
      <c r="F1065" s="1">
        <v>776198</v>
      </c>
    </row>
    <row r="1066" spans="1:6">
      <c r="A1066" s="1">
        <v>6</v>
      </c>
      <c r="B1066" s="1">
        <v>165</v>
      </c>
      <c r="C1066" s="1" t="s">
        <v>11</v>
      </c>
      <c r="D1066" s="1">
        <v>6</v>
      </c>
      <c r="E1066" s="1">
        <v>23265</v>
      </c>
      <c r="F1066" s="1">
        <v>791930</v>
      </c>
    </row>
    <row r="1067" spans="1:6">
      <c r="A1067" s="1">
        <v>6</v>
      </c>
      <c r="B1067" s="1">
        <v>166</v>
      </c>
      <c r="C1067" s="1" t="s">
        <v>11</v>
      </c>
      <c r="D1067" s="1">
        <v>6</v>
      </c>
      <c r="E1067" s="1">
        <v>23496</v>
      </c>
      <c r="F1067" s="1">
        <v>807662</v>
      </c>
    </row>
    <row r="1068" spans="1:6">
      <c r="A1068" s="1">
        <v>6</v>
      </c>
      <c r="B1068" s="1">
        <v>167</v>
      </c>
      <c r="C1068" s="1" t="s">
        <v>11</v>
      </c>
      <c r="D1068" s="1">
        <v>6</v>
      </c>
      <c r="E1068" s="1">
        <v>23727</v>
      </c>
      <c r="F1068" s="1">
        <v>823394</v>
      </c>
    </row>
    <row r="1069" spans="1:6">
      <c r="A1069" s="1">
        <v>6</v>
      </c>
      <c r="B1069" s="1">
        <v>168</v>
      </c>
      <c r="C1069" s="1" t="s">
        <v>11</v>
      </c>
      <c r="D1069" s="1">
        <v>6</v>
      </c>
      <c r="E1069" s="1">
        <v>23958</v>
      </c>
      <c r="F1069" s="1">
        <v>839126</v>
      </c>
    </row>
    <row r="1070" spans="1:6">
      <c r="A1070" s="1">
        <v>6</v>
      </c>
      <c r="B1070" s="1">
        <v>169</v>
      </c>
      <c r="C1070" s="1" t="s">
        <v>11</v>
      </c>
      <c r="D1070" s="1">
        <v>6</v>
      </c>
      <c r="E1070" s="1">
        <v>24189</v>
      </c>
      <c r="F1070" s="1">
        <v>854858</v>
      </c>
    </row>
    <row r="1071" spans="1:6">
      <c r="A1071" s="1">
        <v>6</v>
      </c>
      <c r="B1071" s="1">
        <v>170</v>
      </c>
      <c r="C1071" s="1" t="s">
        <v>11</v>
      </c>
      <c r="D1071" s="1">
        <v>6</v>
      </c>
      <c r="E1071" s="1">
        <v>24420</v>
      </c>
      <c r="F1071" s="1">
        <v>870590</v>
      </c>
    </row>
    <row r="1072" spans="1:6">
      <c r="A1072" s="1">
        <v>6</v>
      </c>
      <c r="B1072" s="1">
        <v>171</v>
      </c>
      <c r="C1072" s="1" t="s">
        <v>11</v>
      </c>
      <c r="D1072" s="1">
        <v>6</v>
      </c>
      <c r="E1072" s="1">
        <v>24651</v>
      </c>
      <c r="F1072" s="1">
        <v>886322</v>
      </c>
    </row>
    <row r="1073" spans="1:6">
      <c r="A1073" s="1">
        <v>6</v>
      </c>
      <c r="B1073" s="1">
        <v>172</v>
      </c>
      <c r="C1073" s="1" t="s">
        <v>11</v>
      </c>
      <c r="D1073" s="1">
        <v>6</v>
      </c>
      <c r="E1073" s="1">
        <v>24882</v>
      </c>
      <c r="F1073" s="1">
        <v>902054</v>
      </c>
    </row>
    <row r="1074" spans="1:6">
      <c r="A1074" s="1">
        <v>6</v>
      </c>
      <c r="B1074" s="1">
        <v>173</v>
      </c>
      <c r="C1074" s="1" t="s">
        <v>11</v>
      </c>
      <c r="D1074" s="1">
        <v>6</v>
      </c>
      <c r="E1074" s="1">
        <v>25113</v>
      </c>
      <c r="F1074" s="1">
        <v>917786</v>
      </c>
    </row>
    <row r="1075" spans="1:6">
      <c r="A1075" s="1">
        <v>6</v>
      </c>
      <c r="B1075" s="1">
        <v>174</v>
      </c>
      <c r="C1075" s="1" t="s">
        <v>11</v>
      </c>
      <c r="D1075" s="1">
        <v>6</v>
      </c>
      <c r="E1075" s="1">
        <v>25344</v>
      </c>
      <c r="F1075" s="1">
        <v>933518</v>
      </c>
    </row>
    <row r="1076" spans="1:6">
      <c r="A1076" s="1">
        <v>6</v>
      </c>
      <c r="B1076" s="1">
        <v>175</v>
      </c>
      <c r="C1076" s="1" t="s">
        <v>11</v>
      </c>
      <c r="D1076" s="1">
        <v>6</v>
      </c>
      <c r="E1076" s="1">
        <v>25575</v>
      </c>
      <c r="F1076" s="1">
        <v>949250</v>
      </c>
    </row>
    <row r="1077" spans="1:6">
      <c r="A1077" s="1">
        <v>6</v>
      </c>
      <c r="B1077" s="1">
        <v>176</v>
      </c>
      <c r="C1077" s="1" t="s">
        <v>11</v>
      </c>
      <c r="D1077" s="1">
        <v>6</v>
      </c>
      <c r="E1077" s="1">
        <v>25806</v>
      </c>
      <c r="F1077" s="1">
        <v>964982</v>
      </c>
    </row>
    <row r="1078" spans="1:6">
      <c r="A1078" s="1">
        <v>6</v>
      </c>
      <c r="B1078" s="1">
        <v>177</v>
      </c>
      <c r="C1078" s="1" t="s">
        <v>11</v>
      </c>
      <c r="D1078" s="1">
        <v>6</v>
      </c>
      <c r="E1078" s="1">
        <v>26037</v>
      </c>
      <c r="F1078" s="1">
        <v>980714</v>
      </c>
    </row>
    <row r="1079" spans="1:6">
      <c r="A1079" s="1">
        <v>6</v>
      </c>
      <c r="B1079" s="1">
        <v>178</v>
      </c>
      <c r="C1079" s="1" t="s">
        <v>11</v>
      </c>
      <c r="D1079" s="1">
        <v>6</v>
      </c>
      <c r="E1079" s="1">
        <v>26268</v>
      </c>
      <c r="F1079" s="1">
        <v>996446</v>
      </c>
    </row>
    <row r="1080" spans="1:6">
      <c r="A1080" s="1">
        <v>6</v>
      </c>
      <c r="B1080" s="1">
        <v>179</v>
      </c>
      <c r="C1080" s="1" t="s">
        <v>11</v>
      </c>
      <c r="D1080" s="1">
        <v>6</v>
      </c>
      <c r="E1080" s="1">
        <v>26499</v>
      </c>
      <c r="F1080" s="1">
        <v>1012178</v>
      </c>
    </row>
    <row r="1081" spans="1:6">
      <c r="A1081" s="1">
        <v>6</v>
      </c>
      <c r="B1081" s="1">
        <v>180</v>
      </c>
      <c r="C1081" s="1" t="s">
        <v>11</v>
      </c>
      <c r="D1081" s="1">
        <v>6</v>
      </c>
      <c r="E1081" s="1">
        <v>26730</v>
      </c>
      <c r="F1081" s="1">
        <v>1027910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9"/>
  <sheetViews>
    <sheetView tabSelected="1" topLeftCell="A112" workbookViewId="0">
      <selection activeCell="G184" sqref="G184"/>
    </sheetView>
  </sheetViews>
  <sheetFormatPr defaultColWidth="9" defaultRowHeight="17.4" outlineLevelCol="6"/>
  <cols>
    <col min="1" max="2" width="8.88888888888889" style="1"/>
    <col min="3" max="3" width="15.6666666666667" style="1" customWidth="1"/>
    <col min="4" max="4" width="8.88888888888889" style="1"/>
    <col min="5" max="5" width="11.4444444444444" style="1" customWidth="1"/>
    <col min="6" max="6" width="8.88888888888889" style="1"/>
    <col min="7" max="7" width="129.444444444444" style="1" customWidth="1"/>
    <col min="8" max="16384" width="8.88888888888889" style="1"/>
  </cols>
  <sheetData>
    <row r="1" spans="1:7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3</v>
      </c>
      <c r="G1" s="1" t="s">
        <v>16</v>
      </c>
    </row>
    <row r="2" spans="1:7">
      <c r="A2" s="1">
        <v>1</v>
      </c>
      <c r="B2" s="1">
        <v>0</v>
      </c>
      <c r="C2" s="1">
        <v>10002</v>
      </c>
      <c r="D2" s="1" t="s">
        <v>17</v>
      </c>
      <c r="E2" s="1" t="s">
        <v>18</v>
      </c>
      <c r="F2" s="1">
        <f>A2</f>
        <v>1</v>
      </c>
      <c r="G2" s="1" t="s">
        <v>19</v>
      </c>
    </row>
    <row r="3" spans="1:7">
      <c r="A3" s="1">
        <v>1</v>
      </c>
      <c r="B3" s="1">
        <v>1</v>
      </c>
      <c r="C3" s="1">
        <v>10102</v>
      </c>
      <c r="D3" s="1" t="s">
        <v>17</v>
      </c>
      <c r="E3" s="1" t="s">
        <v>18</v>
      </c>
      <c r="F3" s="1">
        <f t="shared" ref="F3:F82" si="0">A3</f>
        <v>1</v>
      </c>
      <c r="G3" s="1" t="s">
        <v>20</v>
      </c>
    </row>
    <row r="4" spans="1:7">
      <c r="A4" s="1">
        <v>1</v>
      </c>
      <c r="B4" s="1">
        <v>2</v>
      </c>
      <c r="C4" s="1">
        <v>10202</v>
      </c>
      <c r="D4" s="1" t="s">
        <v>17</v>
      </c>
      <c r="E4" s="1" t="s">
        <v>18</v>
      </c>
      <c r="F4" s="1">
        <f t="shared" si="0"/>
        <v>1</v>
      </c>
      <c r="G4" s="1" t="s">
        <v>21</v>
      </c>
    </row>
    <row r="5" spans="1:7">
      <c r="A5" s="1">
        <v>1</v>
      </c>
      <c r="B5" s="1">
        <v>3</v>
      </c>
      <c r="C5" s="1">
        <v>10302</v>
      </c>
      <c r="D5" s="1" t="s">
        <v>17</v>
      </c>
      <c r="E5" s="1" t="s">
        <v>18</v>
      </c>
      <c r="F5" s="1">
        <f t="shared" si="0"/>
        <v>1</v>
      </c>
      <c r="G5" s="1" t="s">
        <v>22</v>
      </c>
    </row>
    <row r="6" spans="1:7">
      <c r="A6" s="1">
        <v>1</v>
      </c>
      <c r="B6" s="1">
        <v>4</v>
      </c>
      <c r="C6" s="1">
        <v>10402</v>
      </c>
      <c r="D6" s="1" t="s">
        <v>17</v>
      </c>
      <c r="E6" s="1" t="s">
        <v>18</v>
      </c>
      <c r="F6" s="1">
        <f t="shared" si="0"/>
        <v>1</v>
      </c>
      <c r="G6" s="1" t="s">
        <v>23</v>
      </c>
    </row>
    <row r="7" spans="1:7">
      <c r="A7" s="1">
        <v>1</v>
      </c>
      <c r="B7" s="1">
        <v>5</v>
      </c>
      <c r="C7" s="1">
        <v>10502</v>
      </c>
      <c r="D7" s="1" t="s">
        <v>17</v>
      </c>
      <c r="E7" s="1" t="s">
        <v>18</v>
      </c>
      <c r="F7" s="1">
        <f t="shared" si="0"/>
        <v>1</v>
      </c>
      <c r="G7" s="1" t="s">
        <v>24</v>
      </c>
    </row>
    <row r="8" spans="1:7">
      <c r="A8" s="1">
        <v>1</v>
      </c>
      <c r="B8" s="1">
        <v>6</v>
      </c>
      <c r="C8" s="1">
        <v>10602</v>
      </c>
      <c r="D8" s="1" t="s">
        <v>17</v>
      </c>
      <c r="E8" s="1" t="s">
        <v>18</v>
      </c>
      <c r="F8" s="1">
        <f t="shared" si="0"/>
        <v>1</v>
      </c>
      <c r="G8" s="1" t="s">
        <v>25</v>
      </c>
    </row>
    <row r="9" spans="1:7">
      <c r="A9" s="1">
        <v>1</v>
      </c>
      <c r="B9" s="1">
        <v>7</v>
      </c>
      <c r="C9" s="1">
        <v>10702</v>
      </c>
      <c r="D9" s="1" t="s">
        <v>17</v>
      </c>
      <c r="E9" s="1" t="s">
        <v>18</v>
      </c>
      <c r="F9" s="1">
        <f t="shared" si="0"/>
        <v>1</v>
      </c>
      <c r="G9" s="1" t="s">
        <v>26</v>
      </c>
    </row>
    <row r="10" spans="1:7">
      <c r="A10" s="1">
        <v>1</v>
      </c>
      <c r="B10" s="1">
        <v>8</v>
      </c>
      <c r="C10" s="1">
        <v>10802</v>
      </c>
      <c r="D10" s="1" t="s">
        <v>17</v>
      </c>
      <c r="E10" s="1" t="s">
        <v>18</v>
      </c>
      <c r="F10" s="1">
        <f t="shared" si="0"/>
        <v>1</v>
      </c>
      <c r="G10" s="1" t="s">
        <v>27</v>
      </c>
    </row>
    <row r="11" spans="1:7">
      <c r="A11" s="1">
        <v>1</v>
      </c>
      <c r="B11" s="1">
        <v>9</v>
      </c>
      <c r="C11" s="1">
        <v>10902</v>
      </c>
      <c r="D11" s="1" t="s">
        <v>17</v>
      </c>
      <c r="E11" s="1" t="s">
        <v>18</v>
      </c>
      <c r="F11" s="1">
        <f t="shared" si="0"/>
        <v>1</v>
      </c>
      <c r="G11" s="1" t="s">
        <v>28</v>
      </c>
    </row>
    <row r="12" spans="1:7">
      <c r="A12" s="1">
        <v>1</v>
      </c>
      <c r="B12" s="1">
        <v>10</v>
      </c>
      <c r="C12" s="1">
        <v>11002</v>
      </c>
      <c r="D12" s="1" t="s">
        <v>17</v>
      </c>
      <c r="E12" s="1" t="s">
        <v>18</v>
      </c>
      <c r="F12" s="1">
        <f t="shared" si="0"/>
        <v>1</v>
      </c>
      <c r="G12" s="1" t="s">
        <v>29</v>
      </c>
    </row>
    <row r="13" spans="1:7">
      <c r="A13" s="1">
        <v>1</v>
      </c>
      <c r="B13" s="1">
        <v>11</v>
      </c>
      <c r="C13" s="1">
        <f>C12+100</f>
        <v>11102</v>
      </c>
      <c r="D13" s="1" t="s">
        <v>17</v>
      </c>
      <c r="E13" s="1" t="s">
        <v>18</v>
      </c>
      <c r="F13" s="1">
        <f t="shared" si="0"/>
        <v>1</v>
      </c>
      <c r="G13" s="1" t="s">
        <v>30</v>
      </c>
    </row>
    <row r="14" spans="1:7">
      <c r="A14" s="1">
        <v>1</v>
      </c>
      <c r="B14" s="1">
        <v>12</v>
      </c>
      <c r="C14" s="1">
        <f t="shared" ref="C14:C34" si="1">C13+100</f>
        <v>11202</v>
      </c>
      <c r="D14" s="1" t="s">
        <v>17</v>
      </c>
      <c r="E14" s="1" t="s">
        <v>18</v>
      </c>
      <c r="F14" s="1">
        <f t="shared" si="0"/>
        <v>1</v>
      </c>
      <c r="G14" s="1" t="s">
        <v>31</v>
      </c>
    </row>
    <row r="15" spans="1:7">
      <c r="A15" s="1">
        <v>1</v>
      </c>
      <c r="B15" s="1">
        <v>13</v>
      </c>
      <c r="C15" s="1">
        <f t="shared" si="1"/>
        <v>11302</v>
      </c>
      <c r="D15" s="1" t="s">
        <v>17</v>
      </c>
      <c r="E15" s="1" t="s">
        <v>18</v>
      </c>
      <c r="F15" s="1">
        <f t="shared" si="0"/>
        <v>1</v>
      </c>
      <c r="G15" s="1" t="s">
        <v>32</v>
      </c>
    </row>
    <row r="16" spans="1:7">
      <c r="A16" s="1">
        <v>1</v>
      </c>
      <c r="B16" s="1">
        <v>14</v>
      </c>
      <c r="C16" s="1">
        <f t="shared" si="1"/>
        <v>11402</v>
      </c>
      <c r="D16" s="1" t="s">
        <v>17</v>
      </c>
      <c r="E16" s="1" t="s">
        <v>18</v>
      </c>
      <c r="F16" s="1">
        <f t="shared" si="0"/>
        <v>1</v>
      </c>
      <c r="G16" s="1" t="s">
        <v>33</v>
      </c>
    </row>
    <row r="17" spans="1:7">
      <c r="A17" s="1">
        <v>1</v>
      </c>
      <c r="B17" s="1">
        <v>15</v>
      </c>
      <c r="C17" s="1">
        <f t="shared" si="1"/>
        <v>11502</v>
      </c>
      <c r="D17" s="1" t="s">
        <v>17</v>
      </c>
      <c r="E17" s="1" t="s">
        <v>18</v>
      </c>
      <c r="F17" s="1">
        <f t="shared" si="0"/>
        <v>1</v>
      </c>
      <c r="G17" s="1" t="s">
        <v>34</v>
      </c>
    </row>
    <row r="18" spans="1:7">
      <c r="A18" s="1">
        <v>1</v>
      </c>
      <c r="B18" s="1">
        <v>16</v>
      </c>
      <c r="C18" s="1">
        <f t="shared" si="1"/>
        <v>11602</v>
      </c>
      <c r="D18" s="1" t="s">
        <v>17</v>
      </c>
      <c r="E18" s="1" t="s">
        <v>18</v>
      </c>
      <c r="F18" s="1">
        <f t="shared" si="0"/>
        <v>1</v>
      </c>
      <c r="G18" s="1" t="s">
        <v>35</v>
      </c>
    </row>
    <row r="19" spans="1:7">
      <c r="A19" s="1">
        <v>1</v>
      </c>
      <c r="B19" s="1">
        <v>17</v>
      </c>
      <c r="C19" s="1">
        <f t="shared" si="1"/>
        <v>11702</v>
      </c>
      <c r="D19" s="1" t="s">
        <v>17</v>
      </c>
      <c r="E19" s="1" t="s">
        <v>18</v>
      </c>
      <c r="F19" s="1">
        <f t="shared" si="0"/>
        <v>1</v>
      </c>
      <c r="G19" s="1" t="s">
        <v>36</v>
      </c>
    </row>
    <row r="20" spans="1:7">
      <c r="A20" s="1">
        <v>1</v>
      </c>
      <c r="B20" s="1">
        <v>18</v>
      </c>
      <c r="C20" s="1">
        <f t="shared" si="1"/>
        <v>11802</v>
      </c>
      <c r="D20" s="1" t="s">
        <v>17</v>
      </c>
      <c r="E20" s="1" t="s">
        <v>18</v>
      </c>
      <c r="F20" s="1">
        <f t="shared" si="0"/>
        <v>1</v>
      </c>
      <c r="G20" s="1" t="s">
        <v>37</v>
      </c>
    </row>
    <row r="21" spans="1:7">
      <c r="A21" s="1">
        <v>1</v>
      </c>
      <c r="B21" s="1">
        <v>19</v>
      </c>
      <c r="C21" s="1">
        <f t="shared" si="1"/>
        <v>11902</v>
      </c>
      <c r="D21" s="1" t="s">
        <v>17</v>
      </c>
      <c r="E21" s="1" t="s">
        <v>18</v>
      </c>
      <c r="F21" s="1">
        <f t="shared" si="0"/>
        <v>1</v>
      </c>
      <c r="G21" s="1" t="s">
        <v>38</v>
      </c>
    </row>
    <row r="22" spans="1:7">
      <c r="A22" s="1">
        <v>1</v>
      </c>
      <c r="B22" s="1">
        <v>20</v>
      </c>
      <c r="C22" s="1">
        <f t="shared" si="1"/>
        <v>12002</v>
      </c>
      <c r="D22" s="1" t="s">
        <v>17</v>
      </c>
      <c r="E22" s="1" t="s">
        <v>18</v>
      </c>
      <c r="F22" s="1">
        <f t="shared" si="0"/>
        <v>1</v>
      </c>
      <c r="G22" s="1" t="s">
        <v>39</v>
      </c>
    </row>
    <row r="23" spans="1:7">
      <c r="A23" s="1">
        <v>1</v>
      </c>
      <c r="B23" s="1">
        <v>21</v>
      </c>
      <c r="C23" s="1">
        <f t="shared" si="1"/>
        <v>12102</v>
      </c>
      <c r="D23" s="1" t="s">
        <v>17</v>
      </c>
      <c r="E23" s="1" t="s">
        <v>18</v>
      </c>
      <c r="F23" s="1">
        <f t="shared" si="0"/>
        <v>1</v>
      </c>
      <c r="G23" s="1" t="s">
        <v>40</v>
      </c>
    </row>
    <row r="24" spans="1:7">
      <c r="A24" s="1">
        <v>1</v>
      </c>
      <c r="B24" s="1">
        <v>22</v>
      </c>
      <c r="C24" s="1">
        <f t="shared" si="1"/>
        <v>12202</v>
      </c>
      <c r="D24" s="1" t="s">
        <v>17</v>
      </c>
      <c r="E24" s="1" t="s">
        <v>18</v>
      </c>
      <c r="F24" s="1">
        <f t="shared" si="0"/>
        <v>1</v>
      </c>
      <c r="G24" s="1" t="s">
        <v>41</v>
      </c>
    </row>
    <row r="25" spans="1:7">
      <c r="A25" s="1">
        <v>1</v>
      </c>
      <c r="B25" s="1">
        <v>23</v>
      </c>
      <c r="C25" s="1">
        <f t="shared" si="1"/>
        <v>12302</v>
      </c>
      <c r="D25" s="1" t="s">
        <v>17</v>
      </c>
      <c r="E25" s="1" t="s">
        <v>18</v>
      </c>
      <c r="F25" s="1">
        <f t="shared" si="0"/>
        <v>1</v>
      </c>
      <c r="G25" s="1" t="s">
        <v>42</v>
      </c>
    </row>
    <row r="26" spans="1:7">
      <c r="A26" s="1">
        <v>1</v>
      </c>
      <c r="B26" s="1">
        <v>24</v>
      </c>
      <c r="C26" s="1">
        <f t="shared" si="1"/>
        <v>12402</v>
      </c>
      <c r="D26" s="1" t="s">
        <v>17</v>
      </c>
      <c r="E26" s="1" t="s">
        <v>18</v>
      </c>
      <c r="F26" s="1">
        <f t="shared" si="0"/>
        <v>1</v>
      </c>
      <c r="G26" s="1" t="s">
        <v>43</v>
      </c>
    </row>
    <row r="27" spans="1:7">
      <c r="A27" s="1">
        <v>1</v>
      </c>
      <c r="B27" s="1">
        <v>25</v>
      </c>
      <c r="C27" s="1">
        <f t="shared" si="1"/>
        <v>12502</v>
      </c>
      <c r="D27" s="1" t="s">
        <v>17</v>
      </c>
      <c r="E27" s="1" t="s">
        <v>18</v>
      </c>
      <c r="F27" s="1">
        <f t="shared" ref="F27:F34" si="2">A27</f>
        <v>1</v>
      </c>
      <c r="G27" s="1" t="s">
        <v>44</v>
      </c>
    </row>
    <row r="28" spans="1:7">
      <c r="A28" s="1">
        <v>1</v>
      </c>
      <c r="B28" s="1">
        <v>26</v>
      </c>
      <c r="C28" s="1">
        <f t="shared" si="1"/>
        <v>12602</v>
      </c>
      <c r="D28" s="1" t="s">
        <v>17</v>
      </c>
      <c r="E28" s="1" t="s">
        <v>18</v>
      </c>
      <c r="F28" s="1">
        <f t="shared" si="2"/>
        <v>1</v>
      </c>
      <c r="G28" s="1" t="s">
        <v>45</v>
      </c>
    </row>
    <row r="29" spans="1:7">
      <c r="A29" s="1">
        <v>1</v>
      </c>
      <c r="B29" s="1">
        <v>27</v>
      </c>
      <c r="C29" s="1">
        <f t="shared" si="1"/>
        <v>12702</v>
      </c>
      <c r="D29" s="1" t="s">
        <v>17</v>
      </c>
      <c r="E29" s="1" t="s">
        <v>18</v>
      </c>
      <c r="F29" s="1">
        <f t="shared" si="2"/>
        <v>1</v>
      </c>
      <c r="G29" s="1" t="s">
        <v>46</v>
      </c>
    </row>
    <row r="30" spans="1:7">
      <c r="A30" s="1">
        <v>1</v>
      </c>
      <c r="B30" s="1">
        <v>28</v>
      </c>
      <c r="C30" s="1">
        <f t="shared" si="1"/>
        <v>12802</v>
      </c>
      <c r="D30" s="1" t="s">
        <v>17</v>
      </c>
      <c r="E30" s="1" t="s">
        <v>18</v>
      </c>
      <c r="F30" s="1">
        <f t="shared" si="2"/>
        <v>1</v>
      </c>
      <c r="G30" s="1" t="s">
        <v>47</v>
      </c>
    </row>
    <row r="31" spans="1:7">
      <c r="A31" s="1">
        <v>1</v>
      </c>
      <c r="B31" s="1">
        <v>29</v>
      </c>
      <c r="C31" s="1">
        <f t="shared" si="1"/>
        <v>12902</v>
      </c>
      <c r="D31" s="1" t="s">
        <v>17</v>
      </c>
      <c r="E31" s="1" t="s">
        <v>18</v>
      </c>
      <c r="F31" s="1">
        <f t="shared" si="2"/>
        <v>1</v>
      </c>
      <c r="G31" s="1" t="s">
        <v>48</v>
      </c>
    </row>
    <row r="32" spans="1:7">
      <c r="A32" s="1">
        <v>1</v>
      </c>
      <c r="B32" s="1">
        <v>30</v>
      </c>
      <c r="C32" s="1">
        <f t="shared" si="1"/>
        <v>13002</v>
      </c>
      <c r="D32" s="1" t="s">
        <v>17</v>
      </c>
      <c r="E32" s="1" t="s">
        <v>18</v>
      </c>
      <c r="F32" s="1">
        <f t="shared" si="2"/>
        <v>1</v>
      </c>
      <c r="G32" s="1" t="s">
        <v>49</v>
      </c>
    </row>
    <row r="33" spans="1:7">
      <c r="A33" s="1">
        <v>1</v>
      </c>
      <c r="B33" s="1">
        <v>31</v>
      </c>
      <c r="C33" s="1">
        <f t="shared" si="1"/>
        <v>13102</v>
      </c>
      <c r="D33" s="1" t="s">
        <v>17</v>
      </c>
      <c r="E33" s="1" t="s">
        <v>18</v>
      </c>
      <c r="F33" s="1">
        <f t="shared" si="2"/>
        <v>1</v>
      </c>
      <c r="G33" s="1" t="s">
        <v>50</v>
      </c>
    </row>
    <row r="34" spans="1:7">
      <c r="A34" s="1">
        <v>1</v>
      </c>
      <c r="B34" s="1">
        <v>32</v>
      </c>
      <c r="C34" s="1">
        <f t="shared" si="1"/>
        <v>13202</v>
      </c>
      <c r="D34" s="1" t="s">
        <v>17</v>
      </c>
      <c r="E34" s="1" t="s">
        <v>18</v>
      </c>
      <c r="F34" s="1">
        <f t="shared" si="2"/>
        <v>1</v>
      </c>
      <c r="G34" s="1" t="s">
        <v>51</v>
      </c>
    </row>
    <row r="35" spans="1:7">
      <c r="A35" s="1">
        <f t="shared" ref="A35:A59" si="3">A2+1</f>
        <v>2</v>
      </c>
      <c r="B35" s="1">
        <v>0</v>
      </c>
      <c r="C35" s="1">
        <f>C2+10000</f>
        <v>20002</v>
      </c>
      <c r="D35" s="1" t="s">
        <v>52</v>
      </c>
      <c r="E35" s="1" t="s">
        <v>53</v>
      </c>
      <c r="F35" s="1">
        <f t="shared" si="0"/>
        <v>2</v>
      </c>
      <c r="G35" s="1" t="s">
        <v>54</v>
      </c>
    </row>
    <row r="36" spans="1:7">
      <c r="A36" s="1">
        <f t="shared" si="3"/>
        <v>2</v>
      </c>
      <c r="B36" s="1">
        <v>1</v>
      </c>
      <c r="C36" s="1">
        <f t="shared" ref="C36:C99" si="4">C3+10000</f>
        <v>20102</v>
      </c>
      <c r="D36" s="1" t="s">
        <v>52</v>
      </c>
      <c r="E36" s="1" t="s">
        <v>53</v>
      </c>
      <c r="F36" s="1">
        <f t="shared" si="0"/>
        <v>2</v>
      </c>
      <c r="G36" s="1" t="s">
        <v>55</v>
      </c>
    </row>
    <row r="37" spans="1:7">
      <c r="A37" s="1">
        <f t="shared" si="3"/>
        <v>2</v>
      </c>
      <c r="B37" s="1">
        <v>2</v>
      </c>
      <c r="C37" s="1">
        <f t="shared" si="4"/>
        <v>20202</v>
      </c>
      <c r="D37" s="1" t="s">
        <v>52</v>
      </c>
      <c r="E37" s="1" t="s">
        <v>53</v>
      </c>
      <c r="F37" s="1">
        <f t="shared" si="0"/>
        <v>2</v>
      </c>
      <c r="G37" s="1" t="s">
        <v>56</v>
      </c>
    </row>
    <row r="38" spans="1:7">
      <c r="A38" s="1">
        <f t="shared" si="3"/>
        <v>2</v>
      </c>
      <c r="B38" s="1">
        <v>3</v>
      </c>
      <c r="C38" s="1">
        <f t="shared" si="4"/>
        <v>20302</v>
      </c>
      <c r="D38" s="1" t="s">
        <v>52</v>
      </c>
      <c r="E38" s="1" t="s">
        <v>53</v>
      </c>
      <c r="F38" s="1">
        <f t="shared" si="0"/>
        <v>2</v>
      </c>
      <c r="G38" s="1" t="s">
        <v>57</v>
      </c>
    </row>
    <row r="39" spans="1:7">
      <c r="A39" s="1">
        <f t="shared" si="3"/>
        <v>2</v>
      </c>
      <c r="B39" s="1">
        <v>4</v>
      </c>
      <c r="C39" s="1">
        <f t="shared" si="4"/>
        <v>20402</v>
      </c>
      <c r="D39" s="1" t="s">
        <v>52</v>
      </c>
      <c r="E39" s="1" t="s">
        <v>53</v>
      </c>
      <c r="F39" s="1">
        <f t="shared" si="0"/>
        <v>2</v>
      </c>
      <c r="G39" s="1" t="s">
        <v>58</v>
      </c>
    </row>
    <row r="40" spans="1:7">
      <c r="A40" s="1">
        <f t="shared" si="3"/>
        <v>2</v>
      </c>
      <c r="B40" s="1">
        <v>5</v>
      </c>
      <c r="C40" s="1">
        <f t="shared" si="4"/>
        <v>20502</v>
      </c>
      <c r="D40" s="1" t="s">
        <v>52</v>
      </c>
      <c r="E40" s="1" t="s">
        <v>53</v>
      </c>
      <c r="F40" s="1">
        <f t="shared" si="0"/>
        <v>2</v>
      </c>
      <c r="G40" s="1" t="s">
        <v>59</v>
      </c>
    </row>
    <row r="41" spans="1:7">
      <c r="A41" s="1">
        <f t="shared" si="3"/>
        <v>2</v>
      </c>
      <c r="B41" s="1">
        <v>6</v>
      </c>
      <c r="C41" s="1">
        <f t="shared" si="4"/>
        <v>20602</v>
      </c>
      <c r="D41" s="1" t="s">
        <v>52</v>
      </c>
      <c r="E41" s="1" t="s">
        <v>53</v>
      </c>
      <c r="F41" s="1">
        <f t="shared" si="0"/>
        <v>2</v>
      </c>
      <c r="G41" s="1" t="s">
        <v>60</v>
      </c>
    </row>
    <row r="42" spans="1:7">
      <c r="A42" s="1">
        <f t="shared" si="3"/>
        <v>2</v>
      </c>
      <c r="B42" s="1">
        <v>7</v>
      </c>
      <c r="C42" s="1">
        <f t="shared" si="4"/>
        <v>20702</v>
      </c>
      <c r="D42" s="1" t="s">
        <v>52</v>
      </c>
      <c r="E42" s="1" t="s">
        <v>53</v>
      </c>
      <c r="F42" s="1">
        <f t="shared" si="0"/>
        <v>2</v>
      </c>
      <c r="G42" s="1" t="s">
        <v>61</v>
      </c>
    </row>
    <row r="43" spans="1:7">
      <c r="A43" s="1">
        <f t="shared" si="3"/>
        <v>2</v>
      </c>
      <c r="B43" s="1">
        <v>8</v>
      </c>
      <c r="C43" s="1">
        <f t="shared" si="4"/>
        <v>20802</v>
      </c>
      <c r="D43" s="1" t="s">
        <v>52</v>
      </c>
      <c r="E43" s="1" t="s">
        <v>53</v>
      </c>
      <c r="F43" s="1">
        <f t="shared" si="0"/>
        <v>2</v>
      </c>
      <c r="G43" s="1" t="s">
        <v>62</v>
      </c>
    </row>
    <row r="44" spans="1:7">
      <c r="A44" s="1">
        <f t="shared" si="3"/>
        <v>2</v>
      </c>
      <c r="B44" s="1">
        <v>9</v>
      </c>
      <c r="C44" s="1">
        <f t="shared" si="4"/>
        <v>20902</v>
      </c>
      <c r="D44" s="1" t="s">
        <v>52</v>
      </c>
      <c r="E44" s="1" t="s">
        <v>53</v>
      </c>
      <c r="F44" s="1">
        <f t="shared" si="0"/>
        <v>2</v>
      </c>
      <c r="G44" s="1" t="s">
        <v>63</v>
      </c>
    </row>
    <row r="45" spans="1:7">
      <c r="A45" s="1">
        <f t="shared" si="3"/>
        <v>2</v>
      </c>
      <c r="B45" s="1">
        <v>10</v>
      </c>
      <c r="C45" s="1">
        <f t="shared" si="4"/>
        <v>21002</v>
      </c>
      <c r="D45" s="1" t="s">
        <v>52</v>
      </c>
      <c r="E45" s="1" t="s">
        <v>53</v>
      </c>
      <c r="F45" s="1">
        <f t="shared" si="0"/>
        <v>2</v>
      </c>
      <c r="G45" s="1" t="s">
        <v>64</v>
      </c>
    </row>
    <row r="46" spans="1:7">
      <c r="A46" s="1">
        <f t="shared" si="3"/>
        <v>2</v>
      </c>
      <c r="B46" s="1">
        <v>11</v>
      </c>
      <c r="C46" s="1">
        <f t="shared" si="4"/>
        <v>21102</v>
      </c>
      <c r="D46" s="1" t="s">
        <v>52</v>
      </c>
      <c r="E46" s="1" t="s">
        <v>53</v>
      </c>
      <c r="F46" s="1">
        <f t="shared" si="0"/>
        <v>2</v>
      </c>
      <c r="G46" s="1" t="s">
        <v>65</v>
      </c>
    </row>
    <row r="47" spans="1:7">
      <c r="A47" s="1">
        <f t="shared" si="3"/>
        <v>2</v>
      </c>
      <c r="B47" s="1">
        <v>12</v>
      </c>
      <c r="C47" s="1">
        <f t="shared" si="4"/>
        <v>21202</v>
      </c>
      <c r="D47" s="1" t="s">
        <v>52</v>
      </c>
      <c r="E47" s="1" t="s">
        <v>53</v>
      </c>
      <c r="F47" s="1">
        <f t="shared" si="0"/>
        <v>2</v>
      </c>
      <c r="G47" s="1" t="s">
        <v>66</v>
      </c>
    </row>
    <row r="48" spans="1:7">
      <c r="A48" s="1">
        <f t="shared" si="3"/>
        <v>2</v>
      </c>
      <c r="B48" s="1">
        <v>13</v>
      </c>
      <c r="C48" s="1">
        <f t="shared" si="4"/>
        <v>21302</v>
      </c>
      <c r="D48" s="1" t="s">
        <v>52</v>
      </c>
      <c r="E48" s="1" t="s">
        <v>53</v>
      </c>
      <c r="F48" s="1">
        <f t="shared" si="0"/>
        <v>2</v>
      </c>
      <c r="G48" s="1" t="s">
        <v>67</v>
      </c>
    </row>
    <row r="49" spans="1:7">
      <c r="A49" s="1">
        <f t="shared" si="3"/>
        <v>2</v>
      </c>
      <c r="B49" s="1">
        <v>14</v>
      </c>
      <c r="C49" s="1">
        <f t="shared" si="4"/>
        <v>21402</v>
      </c>
      <c r="D49" s="1" t="s">
        <v>52</v>
      </c>
      <c r="E49" s="1" t="s">
        <v>53</v>
      </c>
      <c r="F49" s="1">
        <f t="shared" si="0"/>
        <v>2</v>
      </c>
      <c r="G49" s="1" t="s">
        <v>68</v>
      </c>
    </row>
    <row r="50" spans="1:7">
      <c r="A50" s="1">
        <f t="shared" si="3"/>
        <v>2</v>
      </c>
      <c r="B50" s="1">
        <v>15</v>
      </c>
      <c r="C50" s="1">
        <f t="shared" si="4"/>
        <v>21502</v>
      </c>
      <c r="D50" s="1" t="s">
        <v>52</v>
      </c>
      <c r="E50" s="1" t="s">
        <v>53</v>
      </c>
      <c r="F50" s="1">
        <f t="shared" si="0"/>
        <v>2</v>
      </c>
      <c r="G50" s="1" t="s">
        <v>69</v>
      </c>
    </row>
    <row r="51" spans="1:7">
      <c r="A51" s="1">
        <f t="shared" si="3"/>
        <v>2</v>
      </c>
      <c r="B51" s="1">
        <v>16</v>
      </c>
      <c r="C51" s="1">
        <f t="shared" si="4"/>
        <v>21602</v>
      </c>
      <c r="D51" s="1" t="s">
        <v>52</v>
      </c>
      <c r="E51" s="1" t="s">
        <v>53</v>
      </c>
      <c r="F51" s="1">
        <f t="shared" si="0"/>
        <v>2</v>
      </c>
      <c r="G51" s="1" t="s">
        <v>70</v>
      </c>
    </row>
    <row r="52" spans="1:7">
      <c r="A52" s="1">
        <f t="shared" si="3"/>
        <v>2</v>
      </c>
      <c r="B52" s="1">
        <v>17</v>
      </c>
      <c r="C52" s="1">
        <f t="shared" si="4"/>
        <v>21702</v>
      </c>
      <c r="D52" s="1" t="s">
        <v>52</v>
      </c>
      <c r="E52" s="1" t="s">
        <v>53</v>
      </c>
      <c r="F52" s="1">
        <f t="shared" si="0"/>
        <v>2</v>
      </c>
      <c r="G52" s="1" t="s">
        <v>71</v>
      </c>
    </row>
    <row r="53" spans="1:7">
      <c r="A53" s="1">
        <f t="shared" si="3"/>
        <v>2</v>
      </c>
      <c r="B53" s="1">
        <v>18</v>
      </c>
      <c r="C53" s="1">
        <f t="shared" si="4"/>
        <v>21802</v>
      </c>
      <c r="D53" s="1" t="s">
        <v>52</v>
      </c>
      <c r="E53" s="1" t="s">
        <v>53</v>
      </c>
      <c r="F53" s="1">
        <f t="shared" si="0"/>
        <v>2</v>
      </c>
      <c r="G53" s="1" t="s">
        <v>72</v>
      </c>
    </row>
    <row r="54" spans="1:7">
      <c r="A54" s="1">
        <f t="shared" si="3"/>
        <v>2</v>
      </c>
      <c r="B54" s="1">
        <v>19</v>
      </c>
      <c r="C54" s="1">
        <f t="shared" si="4"/>
        <v>21902</v>
      </c>
      <c r="D54" s="1" t="s">
        <v>52</v>
      </c>
      <c r="E54" s="1" t="s">
        <v>53</v>
      </c>
      <c r="F54" s="1">
        <f t="shared" si="0"/>
        <v>2</v>
      </c>
      <c r="G54" s="1" t="s">
        <v>73</v>
      </c>
    </row>
    <row r="55" spans="1:7">
      <c r="A55" s="1">
        <f t="shared" si="3"/>
        <v>2</v>
      </c>
      <c r="B55" s="1">
        <v>20</v>
      </c>
      <c r="C55" s="1">
        <f t="shared" si="4"/>
        <v>22002</v>
      </c>
      <c r="D55" s="1" t="s">
        <v>52</v>
      </c>
      <c r="E55" s="1" t="s">
        <v>53</v>
      </c>
      <c r="F55" s="1">
        <f t="shared" si="0"/>
        <v>2</v>
      </c>
      <c r="G55" s="1" t="s">
        <v>74</v>
      </c>
    </row>
    <row r="56" spans="1:7">
      <c r="A56" s="1">
        <f t="shared" si="3"/>
        <v>2</v>
      </c>
      <c r="B56" s="1">
        <v>21</v>
      </c>
      <c r="C56" s="1">
        <f t="shared" si="4"/>
        <v>22102</v>
      </c>
      <c r="D56" s="1" t="s">
        <v>52</v>
      </c>
      <c r="E56" s="1" t="s">
        <v>53</v>
      </c>
      <c r="F56" s="1">
        <f t="shared" si="0"/>
        <v>2</v>
      </c>
      <c r="G56" s="1" t="s">
        <v>75</v>
      </c>
    </row>
    <row r="57" spans="1:7">
      <c r="A57" s="1">
        <f t="shared" si="3"/>
        <v>2</v>
      </c>
      <c r="B57" s="1">
        <v>22</v>
      </c>
      <c r="C57" s="1">
        <f t="shared" si="4"/>
        <v>22202</v>
      </c>
      <c r="D57" s="1" t="s">
        <v>52</v>
      </c>
      <c r="E57" s="1" t="s">
        <v>53</v>
      </c>
      <c r="F57" s="1">
        <f t="shared" si="0"/>
        <v>2</v>
      </c>
      <c r="G57" s="1" t="s">
        <v>76</v>
      </c>
    </row>
    <row r="58" spans="1:7">
      <c r="A58" s="1">
        <f t="shared" si="3"/>
        <v>2</v>
      </c>
      <c r="B58" s="1">
        <v>23</v>
      </c>
      <c r="C58" s="1">
        <f t="shared" si="4"/>
        <v>22302</v>
      </c>
      <c r="D58" s="1" t="s">
        <v>52</v>
      </c>
      <c r="E58" s="1" t="s">
        <v>53</v>
      </c>
      <c r="F58" s="1">
        <f t="shared" si="0"/>
        <v>2</v>
      </c>
      <c r="G58" s="1" t="s">
        <v>77</v>
      </c>
    </row>
    <row r="59" spans="1:7">
      <c r="A59" s="1">
        <f t="shared" si="3"/>
        <v>2</v>
      </c>
      <c r="B59" s="1">
        <v>24</v>
      </c>
      <c r="C59" s="1">
        <f t="shared" si="4"/>
        <v>22402</v>
      </c>
      <c r="D59" s="1" t="s">
        <v>52</v>
      </c>
      <c r="E59" s="1" t="s">
        <v>53</v>
      </c>
      <c r="F59" s="1">
        <f t="shared" si="0"/>
        <v>2</v>
      </c>
      <c r="G59" s="1" t="s">
        <v>78</v>
      </c>
    </row>
    <row r="60" spans="1:7">
      <c r="A60" s="1">
        <f t="shared" ref="A60:A67" si="5">A27+1</f>
        <v>2</v>
      </c>
      <c r="B60" s="1">
        <v>25</v>
      </c>
      <c r="C60" s="1">
        <f t="shared" si="4"/>
        <v>22502</v>
      </c>
      <c r="D60" s="1" t="s">
        <v>52</v>
      </c>
      <c r="E60" s="1" t="s">
        <v>53</v>
      </c>
      <c r="F60" s="1">
        <f t="shared" ref="F60:F67" si="6">A60</f>
        <v>2</v>
      </c>
      <c r="G60" s="1" t="s">
        <v>79</v>
      </c>
    </row>
    <row r="61" spans="1:7">
      <c r="A61" s="1">
        <f t="shared" si="5"/>
        <v>2</v>
      </c>
      <c r="B61" s="1">
        <v>26</v>
      </c>
      <c r="C61" s="1">
        <f t="shared" si="4"/>
        <v>22602</v>
      </c>
      <c r="D61" s="1" t="s">
        <v>52</v>
      </c>
      <c r="E61" s="1" t="s">
        <v>53</v>
      </c>
      <c r="F61" s="1">
        <f t="shared" si="6"/>
        <v>2</v>
      </c>
      <c r="G61" s="1" t="s">
        <v>80</v>
      </c>
    </row>
    <row r="62" spans="1:7">
      <c r="A62" s="1">
        <f t="shared" si="5"/>
        <v>2</v>
      </c>
      <c r="B62" s="1">
        <v>27</v>
      </c>
      <c r="C62" s="1">
        <f t="shared" si="4"/>
        <v>22702</v>
      </c>
      <c r="D62" s="1" t="s">
        <v>52</v>
      </c>
      <c r="E62" s="1" t="s">
        <v>53</v>
      </c>
      <c r="F62" s="1">
        <f t="shared" si="6"/>
        <v>2</v>
      </c>
      <c r="G62" s="1" t="s">
        <v>81</v>
      </c>
    </row>
    <row r="63" spans="1:7">
      <c r="A63" s="1">
        <f t="shared" si="5"/>
        <v>2</v>
      </c>
      <c r="B63" s="1">
        <v>28</v>
      </c>
      <c r="C63" s="1">
        <f t="shared" si="4"/>
        <v>22802</v>
      </c>
      <c r="D63" s="1" t="s">
        <v>52</v>
      </c>
      <c r="E63" s="1" t="s">
        <v>53</v>
      </c>
      <c r="F63" s="1">
        <f t="shared" si="6"/>
        <v>2</v>
      </c>
      <c r="G63" s="1" t="s">
        <v>82</v>
      </c>
    </row>
    <row r="64" spans="1:7">
      <c r="A64" s="1">
        <f t="shared" si="5"/>
        <v>2</v>
      </c>
      <c r="B64" s="1">
        <v>29</v>
      </c>
      <c r="C64" s="1">
        <f t="shared" si="4"/>
        <v>22902</v>
      </c>
      <c r="D64" s="1" t="s">
        <v>52</v>
      </c>
      <c r="E64" s="1" t="s">
        <v>53</v>
      </c>
      <c r="F64" s="1">
        <f t="shared" si="6"/>
        <v>2</v>
      </c>
      <c r="G64" s="1" t="s">
        <v>83</v>
      </c>
    </row>
    <row r="65" spans="1:7">
      <c r="A65" s="1">
        <f t="shared" si="5"/>
        <v>2</v>
      </c>
      <c r="B65" s="1">
        <v>30</v>
      </c>
      <c r="C65" s="1">
        <f t="shared" si="4"/>
        <v>23002</v>
      </c>
      <c r="D65" s="1" t="s">
        <v>52</v>
      </c>
      <c r="E65" s="1" t="s">
        <v>53</v>
      </c>
      <c r="F65" s="1">
        <f t="shared" si="6"/>
        <v>2</v>
      </c>
      <c r="G65" s="1" t="s">
        <v>84</v>
      </c>
    </row>
    <row r="66" spans="1:7">
      <c r="A66" s="1">
        <f t="shared" si="5"/>
        <v>2</v>
      </c>
      <c r="B66" s="1">
        <v>31</v>
      </c>
      <c r="C66" s="1">
        <f t="shared" si="4"/>
        <v>23102</v>
      </c>
      <c r="D66" s="1" t="s">
        <v>52</v>
      </c>
      <c r="E66" s="1" t="s">
        <v>53</v>
      </c>
      <c r="F66" s="1">
        <f t="shared" si="6"/>
        <v>2</v>
      </c>
      <c r="G66" s="1" t="s">
        <v>85</v>
      </c>
    </row>
    <row r="67" spans="1:7">
      <c r="A67" s="1">
        <f t="shared" si="5"/>
        <v>2</v>
      </c>
      <c r="B67" s="1">
        <v>32</v>
      </c>
      <c r="C67" s="1">
        <f t="shared" si="4"/>
        <v>23202</v>
      </c>
      <c r="D67" s="1" t="s">
        <v>52</v>
      </c>
      <c r="E67" s="1" t="s">
        <v>53</v>
      </c>
      <c r="F67" s="1">
        <f t="shared" si="6"/>
        <v>2</v>
      </c>
      <c r="G67" s="1" t="s">
        <v>86</v>
      </c>
    </row>
    <row r="68" spans="1:7">
      <c r="A68" s="1">
        <f t="shared" ref="A68:A92" si="7">A35+1</f>
        <v>3</v>
      </c>
      <c r="B68" s="1">
        <v>0</v>
      </c>
      <c r="C68" s="1">
        <f t="shared" si="4"/>
        <v>30002</v>
      </c>
      <c r="D68" s="1" t="s">
        <v>87</v>
      </c>
      <c r="E68" s="1" t="s">
        <v>88</v>
      </c>
      <c r="F68" s="1">
        <f t="shared" si="0"/>
        <v>3</v>
      </c>
      <c r="G68" s="1" t="s">
        <v>89</v>
      </c>
    </row>
    <row r="69" spans="1:7">
      <c r="A69" s="1">
        <f t="shared" si="7"/>
        <v>3</v>
      </c>
      <c r="B69" s="1">
        <v>1</v>
      </c>
      <c r="C69" s="1">
        <f t="shared" si="4"/>
        <v>30102</v>
      </c>
      <c r="D69" s="1" t="s">
        <v>87</v>
      </c>
      <c r="E69" s="1" t="s">
        <v>88</v>
      </c>
      <c r="F69" s="1">
        <f t="shared" si="0"/>
        <v>3</v>
      </c>
      <c r="G69" s="1" t="s">
        <v>90</v>
      </c>
    </row>
    <row r="70" spans="1:7">
      <c r="A70" s="1">
        <f t="shared" si="7"/>
        <v>3</v>
      </c>
      <c r="B70" s="1">
        <v>2</v>
      </c>
      <c r="C70" s="1">
        <f t="shared" si="4"/>
        <v>30202</v>
      </c>
      <c r="D70" s="1" t="s">
        <v>87</v>
      </c>
      <c r="E70" s="1" t="s">
        <v>88</v>
      </c>
      <c r="F70" s="1">
        <f t="shared" si="0"/>
        <v>3</v>
      </c>
      <c r="G70" s="1" t="s">
        <v>91</v>
      </c>
    </row>
    <row r="71" spans="1:7">
      <c r="A71" s="1">
        <f t="shared" si="7"/>
        <v>3</v>
      </c>
      <c r="B71" s="1">
        <v>3</v>
      </c>
      <c r="C71" s="1">
        <f t="shared" si="4"/>
        <v>30302</v>
      </c>
      <c r="D71" s="1" t="s">
        <v>87</v>
      </c>
      <c r="E71" s="1" t="s">
        <v>88</v>
      </c>
      <c r="F71" s="1">
        <f t="shared" si="0"/>
        <v>3</v>
      </c>
      <c r="G71" s="1" t="s">
        <v>92</v>
      </c>
    </row>
    <row r="72" spans="1:7">
      <c r="A72" s="1">
        <f t="shared" si="7"/>
        <v>3</v>
      </c>
      <c r="B72" s="1">
        <v>4</v>
      </c>
      <c r="C72" s="1">
        <f t="shared" si="4"/>
        <v>30402</v>
      </c>
      <c r="D72" s="1" t="s">
        <v>87</v>
      </c>
      <c r="E72" s="1" t="s">
        <v>88</v>
      </c>
      <c r="F72" s="1">
        <f t="shared" si="0"/>
        <v>3</v>
      </c>
      <c r="G72" s="1" t="s">
        <v>93</v>
      </c>
    </row>
    <row r="73" spans="1:7">
      <c r="A73" s="1">
        <f t="shared" si="7"/>
        <v>3</v>
      </c>
      <c r="B73" s="1">
        <v>5</v>
      </c>
      <c r="C73" s="1">
        <f t="shared" si="4"/>
        <v>30502</v>
      </c>
      <c r="D73" s="1" t="s">
        <v>87</v>
      </c>
      <c r="E73" s="1" t="s">
        <v>88</v>
      </c>
      <c r="F73" s="1">
        <f t="shared" si="0"/>
        <v>3</v>
      </c>
      <c r="G73" s="1" t="s">
        <v>94</v>
      </c>
    </row>
    <row r="74" spans="1:7">
      <c r="A74" s="1">
        <f t="shared" si="7"/>
        <v>3</v>
      </c>
      <c r="B74" s="1">
        <v>6</v>
      </c>
      <c r="C74" s="1">
        <f t="shared" si="4"/>
        <v>30602</v>
      </c>
      <c r="D74" s="1" t="s">
        <v>87</v>
      </c>
      <c r="E74" s="1" t="s">
        <v>88</v>
      </c>
      <c r="F74" s="1">
        <f t="shared" si="0"/>
        <v>3</v>
      </c>
      <c r="G74" s="1" t="s">
        <v>95</v>
      </c>
    </row>
    <row r="75" spans="1:7">
      <c r="A75" s="1">
        <f t="shared" si="7"/>
        <v>3</v>
      </c>
      <c r="B75" s="1">
        <v>7</v>
      </c>
      <c r="C75" s="1">
        <f t="shared" si="4"/>
        <v>30702</v>
      </c>
      <c r="D75" s="1" t="s">
        <v>87</v>
      </c>
      <c r="E75" s="1" t="s">
        <v>88</v>
      </c>
      <c r="F75" s="1">
        <f t="shared" si="0"/>
        <v>3</v>
      </c>
      <c r="G75" s="1" t="s">
        <v>96</v>
      </c>
    </row>
    <row r="76" spans="1:7">
      <c r="A76" s="1">
        <f t="shared" si="7"/>
        <v>3</v>
      </c>
      <c r="B76" s="1">
        <v>8</v>
      </c>
      <c r="C76" s="1">
        <f t="shared" si="4"/>
        <v>30802</v>
      </c>
      <c r="D76" s="1" t="s">
        <v>87</v>
      </c>
      <c r="E76" s="1" t="s">
        <v>88</v>
      </c>
      <c r="F76" s="1">
        <f t="shared" si="0"/>
        <v>3</v>
      </c>
      <c r="G76" s="1" t="s">
        <v>97</v>
      </c>
    </row>
    <row r="77" spans="1:7">
      <c r="A77" s="1">
        <f t="shared" si="7"/>
        <v>3</v>
      </c>
      <c r="B77" s="1">
        <v>9</v>
      </c>
      <c r="C77" s="1">
        <f t="shared" si="4"/>
        <v>30902</v>
      </c>
      <c r="D77" s="1" t="s">
        <v>87</v>
      </c>
      <c r="E77" s="1" t="s">
        <v>88</v>
      </c>
      <c r="F77" s="1">
        <f t="shared" si="0"/>
        <v>3</v>
      </c>
      <c r="G77" s="1" t="s">
        <v>98</v>
      </c>
    </row>
    <row r="78" spans="1:7">
      <c r="A78" s="1">
        <f t="shared" si="7"/>
        <v>3</v>
      </c>
      <c r="B78" s="1">
        <v>10</v>
      </c>
      <c r="C78" s="1">
        <f t="shared" si="4"/>
        <v>31002</v>
      </c>
      <c r="D78" s="1" t="s">
        <v>87</v>
      </c>
      <c r="E78" s="1" t="s">
        <v>88</v>
      </c>
      <c r="F78" s="1">
        <f t="shared" si="0"/>
        <v>3</v>
      </c>
      <c r="G78" s="1" t="s">
        <v>99</v>
      </c>
    </row>
    <row r="79" spans="1:7">
      <c r="A79" s="1">
        <f t="shared" si="7"/>
        <v>3</v>
      </c>
      <c r="B79" s="1">
        <v>11</v>
      </c>
      <c r="C79" s="1">
        <f t="shared" si="4"/>
        <v>31102</v>
      </c>
      <c r="D79" s="1" t="s">
        <v>87</v>
      </c>
      <c r="E79" s="1" t="s">
        <v>88</v>
      </c>
      <c r="F79" s="1">
        <f t="shared" si="0"/>
        <v>3</v>
      </c>
      <c r="G79" s="1" t="s">
        <v>100</v>
      </c>
    </row>
    <row r="80" spans="1:7">
      <c r="A80" s="1">
        <f t="shared" si="7"/>
        <v>3</v>
      </c>
      <c r="B80" s="1">
        <v>12</v>
      </c>
      <c r="C80" s="1">
        <f t="shared" si="4"/>
        <v>31202</v>
      </c>
      <c r="D80" s="1" t="s">
        <v>87</v>
      </c>
      <c r="E80" s="1" t="s">
        <v>88</v>
      </c>
      <c r="F80" s="1">
        <f t="shared" si="0"/>
        <v>3</v>
      </c>
      <c r="G80" s="1" t="s">
        <v>101</v>
      </c>
    </row>
    <row r="81" spans="1:7">
      <c r="A81" s="1">
        <f t="shared" si="7"/>
        <v>3</v>
      </c>
      <c r="B81" s="1">
        <v>13</v>
      </c>
      <c r="C81" s="1">
        <f t="shared" si="4"/>
        <v>31302</v>
      </c>
      <c r="D81" s="1" t="s">
        <v>87</v>
      </c>
      <c r="E81" s="1" t="s">
        <v>88</v>
      </c>
      <c r="F81" s="1">
        <f t="shared" si="0"/>
        <v>3</v>
      </c>
      <c r="G81" s="1" t="s">
        <v>102</v>
      </c>
    </row>
    <row r="82" spans="1:7">
      <c r="A82" s="1">
        <f t="shared" si="7"/>
        <v>3</v>
      </c>
      <c r="B82" s="1">
        <v>14</v>
      </c>
      <c r="C82" s="1">
        <f t="shared" si="4"/>
        <v>31402</v>
      </c>
      <c r="D82" s="1" t="s">
        <v>87</v>
      </c>
      <c r="E82" s="1" t="s">
        <v>88</v>
      </c>
      <c r="F82" s="1">
        <f t="shared" si="0"/>
        <v>3</v>
      </c>
      <c r="G82" s="1" t="s">
        <v>103</v>
      </c>
    </row>
    <row r="83" spans="1:7">
      <c r="A83" s="1">
        <f t="shared" si="7"/>
        <v>3</v>
      </c>
      <c r="B83" s="1">
        <v>15</v>
      </c>
      <c r="C83" s="1">
        <f t="shared" si="4"/>
        <v>31502</v>
      </c>
      <c r="D83" s="1" t="s">
        <v>87</v>
      </c>
      <c r="E83" s="1" t="s">
        <v>88</v>
      </c>
      <c r="F83" s="1">
        <f t="shared" ref="F83:F158" si="8">A83</f>
        <v>3</v>
      </c>
      <c r="G83" s="1" t="s">
        <v>104</v>
      </c>
    </row>
    <row r="84" spans="1:7">
      <c r="A84" s="1">
        <f t="shared" si="7"/>
        <v>3</v>
      </c>
      <c r="B84" s="1">
        <v>16</v>
      </c>
      <c r="C84" s="1">
        <f t="shared" si="4"/>
        <v>31602</v>
      </c>
      <c r="D84" s="1" t="s">
        <v>87</v>
      </c>
      <c r="E84" s="1" t="s">
        <v>88</v>
      </c>
      <c r="F84" s="1">
        <f t="shared" si="8"/>
        <v>3</v>
      </c>
      <c r="G84" s="1" t="s">
        <v>105</v>
      </c>
    </row>
    <row r="85" spans="1:7">
      <c r="A85" s="1">
        <f t="shared" si="7"/>
        <v>3</v>
      </c>
      <c r="B85" s="1">
        <v>17</v>
      </c>
      <c r="C85" s="1">
        <f t="shared" si="4"/>
        <v>31702</v>
      </c>
      <c r="D85" s="1" t="s">
        <v>87</v>
      </c>
      <c r="E85" s="1" t="s">
        <v>88</v>
      </c>
      <c r="F85" s="1">
        <f t="shared" si="8"/>
        <v>3</v>
      </c>
      <c r="G85" s="1" t="s">
        <v>106</v>
      </c>
    </row>
    <row r="86" spans="1:7">
      <c r="A86" s="1">
        <f t="shared" si="7"/>
        <v>3</v>
      </c>
      <c r="B86" s="1">
        <v>18</v>
      </c>
      <c r="C86" s="1">
        <f t="shared" si="4"/>
        <v>31802</v>
      </c>
      <c r="D86" s="1" t="s">
        <v>87</v>
      </c>
      <c r="E86" s="1" t="s">
        <v>88</v>
      </c>
      <c r="F86" s="1">
        <f t="shared" si="8"/>
        <v>3</v>
      </c>
      <c r="G86" s="1" t="s">
        <v>107</v>
      </c>
    </row>
    <row r="87" spans="1:7">
      <c r="A87" s="1">
        <f t="shared" si="7"/>
        <v>3</v>
      </c>
      <c r="B87" s="1">
        <v>19</v>
      </c>
      <c r="C87" s="1">
        <f t="shared" si="4"/>
        <v>31902</v>
      </c>
      <c r="D87" s="1" t="s">
        <v>87</v>
      </c>
      <c r="E87" s="1" t="s">
        <v>88</v>
      </c>
      <c r="F87" s="1">
        <f t="shared" si="8"/>
        <v>3</v>
      </c>
      <c r="G87" s="1" t="s">
        <v>108</v>
      </c>
    </row>
    <row r="88" spans="1:7">
      <c r="A88" s="1">
        <f t="shared" si="7"/>
        <v>3</v>
      </c>
      <c r="B88" s="1">
        <v>20</v>
      </c>
      <c r="C88" s="1">
        <f t="shared" si="4"/>
        <v>32002</v>
      </c>
      <c r="D88" s="1" t="s">
        <v>87</v>
      </c>
      <c r="E88" s="1" t="s">
        <v>88</v>
      </c>
      <c r="F88" s="1">
        <f t="shared" si="8"/>
        <v>3</v>
      </c>
      <c r="G88" s="1" t="s">
        <v>109</v>
      </c>
    </row>
    <row r="89" spans="1:7">
      <c r="A89" s="1">
        <f t="shared" si="7"/>
        <v>3</v>
      </c>
      <c r="B89" s="1">
        <v>21</v>
      </c>
      <c r="C89" s="1">
        <f t="shared" si="4"/>
        <v>32102</v>
      </c>
      <c r="D89" s="1" t="s">
        <v>87</v>
      </c>
      <c r="E89" s="1" t="s">
        <v>88</v>
      </c>
      <c r="F89" s="1">
        <f t="shared" si="8"/>
        <v>3</v>
      </c>
      <c r="G89" s="1" t="s">
        <v>110</v>
      </c>
    </row>
    <row r="90" spans="1:7">
      <c r="A90" s="1">
        <f t="shared" si="7"/>
        <v>3</v>
      </c>
      <c r="B90" s="1">
        <v>22</v>
      </c>
      <c r="C90" s="1">
        <f t="shared" si="4"/>
        <v>32202</v>
      </c>
      <c r="D90" s="1" t="s">
        <v>87</v>
      </c>
      <c r="E90" s="1" t="s">
        <v>88</v>
      </c>
      <c r="F90" s="1">
        <f t="shared" si="8"/>
        <v>3</v>
      </c>
      <c r="G90" s="1" t="s">
        <v>111</v>
      </c>
    </row>
    <row r="91" spans="1:7">
      <c r="A91" s="1">
        <f t="shared" si="7"/>
        <v>3</v>
      </c>
      <c r="B91" s="1">
        <v>23</v>
      </c>
      <c r="C91" s="1">
        <f t="shared" si="4"/>
        <v>32302</v>
      </c>
      <c r="D91" s="1" t="s">
        <v>87</v>
      </c>
      <c r="E91" s="1" t="s">
        <v>88</v>
      </c>
      <c r="F91" s="1">
        <f t="shared" si="8"/>
        <v>3</v>
      </c>
      <c r="G91" s="1" t="s">
        <v>112</v>
      </c>
    </row>
    <row r="92" spans="1:7">
      <c r="A92" s="1">
        <f t="shared" si="7"/>
        <v>3</v>
      </c>
      <c r="B92" s="1">
        <v>24</v>
      </c>
      <c r="C92" s="1">
        <f t="shared" si="4"/>
        <v>32402</v>
      </c>
      <c r="D92" s="1" t="s">
        <v>87</v>
      </c>
      <c r="E92" s="1" t="s">
        <v>88</v>
      </c>
      <c r="F92" s="1">
        <f t="shared" si="8"/>
        <v>3</v>
      </c>
      <c r="G92" s="1" t="s">
        <v>113</v>
      </c>
    </row>
    <row r="93" spans="1:7">
      <c r="A93" s="1">
        <f t="shared" ref="A93:A99" si="9">A60+1</f>
        <v>3</v>
      </c>
      <c r="B93" s="1">
        <v>25</v>
      </c>
      <c r="C93" s="1">
        <f t="shared" si="4"/>
        <v>32502</v>
      </c>
      <c r="D93" s="1" t="s">
        <v>87</v>
      </c>
      <c r="E93" s="1" t="s">
        <v>88</v>
      </c>
      <c r="F93" s="1">
        <f t="shared" ref="F93:F100" si="10">A93</f>
        <v>3</v>
      </c>
      <c r="G93" s="1" t="s">
        <v>114</v>
      </c>
    </row>
    <row r="94" spans="1:7">
      <c r="A94" s="1">
        <f t="shared" si="9"/>
        <v>3</v>
      </c>
      <c r="B94" s="1">
        <v>26</v>
      </c>
      <c r="C94" s="1">
        <f t="shared" si="4"/>
        <v>32602</v>
      </c>
      <c r="D94" s="1" t="s">
        <v>87</v>
      </c>
      <c r="E94" s="1" t="s">
        <v>88</v>
      </c>
      <c r="F94" s="1">
        <f t="shared" si="10"/>
        <v>3</v>
      </c>
      <c r="G94" s="1" t="s">
        <v>115</v>
      </c>
    </row>
    <row r="95" spans="1:7">
      <c r="A95" s="1">
        <f t="shared" si="9"/>
        <v>3</v>
      </c>
      <c r="B95" s="1">
        <v>27</v>
      </c>
      <c r="C95" s="1">
        <f t="shared" si="4"/>
        <v>32702</v>
      </c>
      <c r="D95" s="1" t="s">
        <v>87</v>
      </c>
      <c r="E95" s="1" t="s">
        <v>88</v>
      </c>
      <c r="F95" s="1">
        <f t="shared" si="10"/>
        <v>3</v>
      </c>
      <c r="G95" s="1" t="s">
        <v>116</v>
      </c>
    </row>
    <row r="96" spans="1:7">
      <c r="A96" s="1">
        <f t="shared" si="9"/>
        <v>3</v>
      </c>
      <c r="B96" s="1">
        <v>28</v>
      </c>
      <c r="C96" s="1">
        <f t="shared" si="4"/>
        <v>32802</v>
      </c>
      <c r="D96" s="1" t="s">
        <v>87</v>
      </c>
      <c r="E96" s="1" t="s">
        <v>88</v>
      </c>
      <c r="F96" s="1">
        <f t="shared" si="10"/>
        <v>3</v>
      </c>
      <c r="G96" s="1" t="s">
        <v>117</v>
      </c>
    </row>
    <row r="97" spans="1:7">
      <c r="A97" s="1">
        <f t="shared" si="9"/>
        <v>3</v>
      </c>
      <c r="B97" s="1">
        <v>29</v>
      </c>
      <c r="C97" s="1">
        <f t="shared" si="4"/>
        <v>32902</v>
      </c>
      <c r="D97" s="1" t="s">
        <v>87</v>
      </c>
      <c r="E97" s="1" t="s">
        <v>88</v>
      </c>
      <c r="F97" s="1">
        <f t="shared" si="10"/>
        <v>3</v>
      </c>
      <c r="G97" s="1" t="s">
        <v>118</v>
      </c>
    </row>
    <row r="98" spans="1:7">
      <c r="A98" s="1">
        <f t="shared" si="9"/>
        <v>3</v>
      </c>
      <c r="B98" s="1">
        <v>30</v>
      </c>
      <c r="C98" s="1">
        <f t="shared" si="4"/>
        <v>33002</v>
      </c>
      <c r="D98" s="1" t="s">
        <v>87</v>
      </c>
      <c r="E98" s="1" t="s">
        <v>88</v>
      </c>
      <c r="F98" s="1">
        <f t="shared" si="10"/>
        <v>3</v>
      </c>
      <c r="G98" s="1" t="s">
        <v>119</v>
      </c>
    </row>
    <row r="99" spans="1:7">
      <c r="A99" s="1">
        <f t="shared" si="9"/>
        <v>3</v>
      </c>
      <c r="B99" s="1">
        <v>31</v>
      </c>
      <c r="C99" s="1">
        <f t="shared" si="4"/>
        <v>33102</v>
      </c>
      <c r="D99" s="1" t="s">
        <v>87</v>
      </c>
      <c r="E99" s="1" t="s">
        <v>88</v>
      </c>
      <c r="F99" s="1">
        <f t="shared" si="10"/>
        <v>3</v>
      </c>
      <c r="G99" s="1" t="s">
        <v>120</v>
      </c>
    </row>
    <row r="100" spans="1:7">
      <c r="A100" s="1">
        <f t="shared" ref="A100:A125" si="11">A67+1</f>
        <v>3</v>
      </c>
      <c r="B100" s="1">
        <v>32</v>
      </c>
      <c r="C100" s="1">
        <f t="shared" ref="C100:C163" si="12">C67+10000</f>
        <v>33202</v>
      </c>
      <c r="D100" s="1" t="s">
        <v>87</v>
      </c>
      <c r="E100" s="1" t="s">
        <v>88</v>
      </c>
      <c r="F100" s="1">
        <f t="shared" si="10"/>
        <v>3</v>
      </c>
      <c r="G100" s="1" t="s">
        <v>121</v>
      </c>
    </row>
    <row r="101" spans="1:7">
      <c r="A101" s="1">
        <f t="shared" si="11"/>
        <v>4</v>
      </c>
      <c r="B101" s="1">
        <v>0</v>
      </c>
      <c r="C101" s="1">
        <f t="shared" si="12"/>
        <v>40002</v>
      </c>
      <c r="D101" s="1" t="s">
        <v>122</v>
      </c>
      <c r="E101" s="1" t="s">
        <v>123</v>
      </c>
      <c r="F101" s="1">
        <f t="shared" si="8"/>
        <v>4</v>
      </c>
      <c r="G101" s="1" t="s">
        <v>124</v>
      </c>
    </row>
    <row r="102" spans="1:7">
      <c r="A102" s="1">
        <f t="shared" si="11"/>
        <v>4</v>
      </c>
      <c r="B102" s="1">
        <v>1</v>
      </c>
      <c r="C102" s="1">
        <f t="shared" si="12"/>
        <v>40102</v>
      </c>
      <c r="D102" s="1" t="s">
        <v>122</v>
      </c>
      <c r="E102" s="1" t="s">
        <v>123</v>
      </c>
      <c r="F102" s="1">
        <f t="shared" si="8"/>
        <v>4</v>
      </c>
      <c r="G102" s="1" t="s">
        <v>125</v>
      </c>
    </row>
    <row r="103" spans="1:7">
      <c r="A103" s="1">
        <f t="shared" si="11"/>
        <v>4</v>
      </c>
      <c r="B103" s="1">
        <v>2</v>
      </c>
      <c r="C103" s="1">
        <f t="shared" si="12"/>
        <v>40202</v>
      </c>
      <c r="D103" s="1" t="s">
        <v>122</v>
      </c>
      <c r="E103" s="1" t="s">
        <v>123</v>
      </c>
      <c r="F103" s="1">
        <f t="shared" si="8"/>
        <v>4</v>
      </c>
      <c r="G103" s="1" t="s">
        <v>126</v>
      </c>
    </row>
    <row r="104" spans="1:7">
      <c r="A104" s="1">
        <f t="shared" si="11"/>
        <v>4</v>
      </c>
      <c r="B104" s="1">
        <v>3</v>
      </c>
      <c r="C104" s="1">
        <f t="shared" si="12"/>
        <v>40302</v>
      </c>
      <c r="D104" s="1" t="s">
        <v>122</v>
      </c>
      <c r="E104" s="1" t="s">
        <v>123</v>
      </c>
      <c r="F104" s="1">
        <f t="shared" si="8"/>
        <v>4</v>
      </c>
      <c r="G104" s="1" t="s">
        <v>127</v>
      </c>
    </row>
    <row r="105" spans="1:7">
      <c r="A105" s="1">
        <f t="shared" si="11"/>
        <v>4</v>
      </c>
      <c r="B105" s="1">
        <v>4</v>
      </c>
      <c r="C105" s="1">
        <f t="shared" si="12"/>
        <v>40402</v>
      </c>
      <c r="D105" s="1" t="s">
        <v>122</v>
      </c>
      <c r="E105" s="1" t="s">
        <v>123</v>
      </c>
      <c r="F105" s="1">
        <f t="shared" si="8"/>
        <v>4</v>
      </c>
      <c r="G105" s="1" t="s">
        <v>128</v>
      </c>
    </row>
    <row r="106" spans="1:7">
      <c r="A106" s="1">
        <f t="shared" si="11"/>
        <v>4</v>
      </c>
      <c r="B106" s="1">
        <v>5</v>
      </c>
      <c r="C106" s="1">
        <f t="shared" si="12"/>
        <v>40502</v>
      </c>
      <c r="D106" s="1" t="s">
        <v>122</v>
      </c>
      <c r="E106" s="1" t="s">
        <v>123</v>
      </c>
      <c r="F106" s="1">
        <f t="shared" si="8"/>
        <v>4</v>
      </c>
      <c r="G106" s="1" t="s">
        <v>129</v>
      </c>
    </row>
    <row r="107" spans="1:7">
      <c r="A107" s="1">
        <f t="shared" si="11"/>
        <v>4</v>
      </c>
      <c r="B107" s="1">
        <v>6</v>
      </c>
      <c r="C107" s="1">
        <f t="shared" si="12"/>
        <v>40602</v>
      </c>
      <c r="D107" s="1" t="s">
        <v>122</v>
      </c>
      <c r="E107" s="1" t="s">
        <v>123</v>
      </c>
      <c r="F107" s="1">
        <f t="shared" si="8"/>
        <v>4</v>
      </c>
      <c r="G107" s="1" t="s">
        <v>130</v>
      </c>
    </row>
    <row r="108" spans="1:7">
      <c r="A108" s="1">
        <f t="shared" si="11"/>
        <v>4</v>
      </c>
      <c r="B108" s="1">
        <v>7</v>
      </c>
      <c r="C108" s="1">
        <f t="shared" si="12"/>
        <v>40702</v>
      </c>
      <c r="D108" s="1" t="s">
        <v>122</v>
      </c>
      <c r="E108" s="1" t="s">
        <v>123</v>
      </c>
      <c r="F108" s="1">
        <f t="shared" si="8"/>
        <v>4</v>
      </c>
      <c r="G108" s="1" t="s">
        <v>131</v>
      </c>
    </row>
    <row r="109" spans="1:7">
      <c r="A109" s="1">
        <f t="shared" si="11"/>
        <v>4</v>
      </c>
      <c r="B109" s="1">
        <v>8</v>
      </c>
      <c r="C109" s="1">
        <f t="shared" si="12"/>
        <v>40802</v>
      </c>
      <c r="D109" s="1" t="s">
        <v>122</v>
      </c>
      <c r="E109" s="1" t="s">
        <v>123</v>
      </c>
      <c r="F109" s="1">
        <f t="shared" si="8"/>
        <v>4</v>
      </c>
      <c r="G109" s="1" t="s">
        <v>132</v>
      </c>
    </row>
    <row r="110" spans="1:7">
      <c r="A110" s="1">
        <f t="shared" si="11"/>
        <v>4</v>
      </c>
      <c r="B110" s="1">
        <v>9</v>
      </c>
      <c r="C110" s="1">
        <f t="shared" si="12"/>
        <v>40902</v>
      </c>
      <c r="D110" s="1" t="s">
        <v>122</v>
      </c>
      <c r="E110" s="1" t="s">
        <v>123</v>
      </c>
      <c r="F110" s="1">
        <f t="shared" si="8"/>
        <v>4</v>
      </c>
      <c r="G110" s="1" t="s">
        <v>133</v>
      </c>
    </row>
    <row r="111" spans="1:7">
      <c r="A111" s="1">
        <f t="shared" si="11"/>
        <v>4</v>
      </c>
      <c r="B111" s="1">
        <v>10</v>
      </c>
      <c r="C111" s="1">
        <f t="shared" si="12"/>
        <v>41002</v>
      </c>
      <c r="D111" s="1" t="s">
        <v>122</v>
      </c>
      <c r="E111" s="1" t="s">
        <v>123</v>
      </c>
      <c r="F111" s="1">
        <f t="shared" si="8"/>
        <v>4</v>
      </c>
      <c r="G111" s="1" t="s">
        <v>134</v>
      </c>
    </row>
    <row r="112" spans="1:7">
      <c r="A112" s="1">
        <f t="shared" si="11"/>
        <v>4</v>
      </c>
      <c r="B112" s="1">
        <v>11</v>
      </c>
      <c r="C112" s="1">
        <f t="shared" si="12"/>
        <v>41102</v>
      </c>
      <c r="D112" s="1" t="s">
        <v>122</v>
      </c>
      <c r="E112" s="1" t="s">
        <v>123</v>
      </c>
      <c r="F112" s="1">
        <f t="shared" si="8"/>
        <v>4</v>
      </c>
      <c r="G112" s="1" t="s">
        <v>135</v>
      </c>
    </row>
    <row r="113" spans="1:7">
      <c r="A113" s="1">
        <f t="shared" si="11"/>
        <v>4</v>
      </c>
      <c r="B113" s="1">
        <v>12</v>
      </c>
      <c r="C113" s="1">
        <f t="shared" si="12"/>
        <v>41202</v>
      </c>
      <c r="D113" s="1" t="s">
        <v>122</v>
      </c>
      <c r="E113" s="1" t="s">
        <v>123</v>
      </c>
      <c r="F113" s="1">
        <f t="shared" si="8"/>
        <v>4</v>
      </c>
      <c r="G113" s="1" t="s">
        <v>136</v>
      </c>
    </row>
    <row r="114" spans="1:7">
      <c r="A114" s="1">
        <f t="shared" si="11"/>
        <v>4</v>
      </c>
      <c r="B114" s="1">
        <v>13</v>
      </c>
      <c r="C114" s="1">
        <f t="shared" si="12"/>
        <v>41302</v>
      </c>
      <c r="D114" s="1" t="s">
        <v>122</v>
      </c>
      <c r="E114" s="1" t="s">
        <v>123</v>
      </c>
      <c r="F114" s="1">
        <f t="shared" si="8"/>
        <v>4</v>
      </c>
      <c r="G114" s="1" t="s">
        <v>137</v>
      </c>
    </row>
    <row r="115" spans="1:7">
      <c r="A115" s="1">
        <f t="shared" si="11"/>
        <v>4</v>
      </c>
      <c r="B115" s="1">
        <v>14</v>
      </c>
      <c r="C115" s="1">
        <f t="shared" si="12"/>
        <v>41402</v>
      </c>
      <c r="D115" s="1" t="s">
        <v>122</v>
      </c>
      <c r="E115" s="1" t="s">
        <v>123</v>
      </c>
      <c r="F115" s="1">
        <f t="shared" si="8"/>
        <v>4</v>
      </c>
      <c r="G115" s="1" t="s">
        <v>138</v>
      </c>
    </row>
    <row r="116" spans="1:7">
      <c r="A116" s="1">
        <f t="shared" si="11"/>
        <v>4</v>
      </c>
      <c r="B116" s="1">
        <v>15</v>
      </c>
      <c r="C116" s="1">
        <f t="shared" si="12"/>
        <v>41502</v>
      </c>
      <c r="D116" s="1" t="s">
        <v>122</v>
      </c>
      <c r="E116" s="1" t="s">
        <v>123</v>
      </c>
      <c r="F116" s="1">
        <f t="shared" si="8"/>
        <v>4</v>
      </c>
      <c r="G116" s="1" t="s">
        <v>139</v>
      </c>
    </row>
    <row r="117" spans="1:7">
      <c r="A117" s="1">
        <f t="shared" si="11"/>
        <v>4</v>
      </c>
      <c r="B117" s="1">
        <v>16</v>
      </c>
      <c r="C117" s="1">
        <f t="shared" si="12"/>
        <v>41602</v>
      </c>
      <c r="D117" s="1" t="s">
        <v>122</v>
      </c>
      <c r="E117" s="1" t="s">
        <v>123</v>
      </c>
      <c r="F117" s="1">
        <f t="shared" si="8"/>
        <v>4</v>
      </c>
      <c r="G117" s="1" t="s">
        <v>140</v>
      </c>
    </row>
    <row r="118" spans="1:7">
      <c r="A118" s="1">
        <f t="shared" si="11"/>
        <v>4</v>
      </c>
      <c r="B118" s="1">
        <v>17</v>
      </c>
      <c r="C118" s="1">
        <f t="shared" si="12"/>
        <v>41702</v>
      </c>
      <c r="D118" s="1" t="s">
        <v>122</v>
      </c>
      <c r="E118" s="1" t="s">
        <v>123</v>
      </c>
      <c r="F118" s="1">
        <f t="shared" si="8"/>
        <v>4</v>
      </c>
      <c r="G118" s="1" t="s">
        <v>141</v>
      </c>
    </row>
    <row r="119" spans="1:7">
      <c r="A119" s="1">
        <f t="shared" si="11"/>
        <v>4</v>
      </c>
      <c r="B119" s="1">
        <v>18</v>
      </c>
      <c r="C119" s="1">
        <f t="shared" si="12"/>
        <v>41802</v>
      </c>
      <c r="D119" s="1" t="s">
        <v>122</v>
      </c>
      <c r="E119" s="1" t="s">
        <v>123</v>
      </c>
      <c r="F119" s="1">
        <f t="shared" si="8"/>
        <v>4</v>
      </c>
      <c r="G119" s="1" t="s">
        <v>142</v>
      </c>
    </row>
    <row r="120" spans="1:7">
      <c r="A120" s="1">
        <f t="shared" si="11"/>
        <v>4</v>
      </c>
      <c r="B120" s="1">
        <v>19</v>
      </c>
      <c r="C120" s="1">
        <f t="shared" si="12"/>
        <v>41902</v>
      </c>
      <c r="D120" s="1" t="s">
        <v>122</v>
      </c>
      <c r="E120" s="1" t="s">
        <v>123</v>
      </c>
      <c r="F120" s="1">
        <f t="shared" si="8"/>
        <v>4</v>
      </c>
      <c r="G120" s="1" t="s">
        <v>143</v>
      </c>
    </row>
    <row r="121" spans="1:7">
      <c r="A121" s="1">
        <f t="shared" si="11"/>
        <v>4</v>
      </c>
      <c r="B121" s="1">
        <v>20</v>
      </c>
      <c r="C121" s="1">
        <f t="shared" si="12"/>
        <v>42002</v>
      </c>
      <c r="D121" s="1" t="s">
        <v>122</v>
      </c>
      <c r="E121" s="1" t="s">
        <v>123</v>
      </c>
      <c r="F121" s="1">
        <f t="shared" si="8"/>
        <v>4</v>
      </c>
      <c r="G121" s="1" t="s">
        <v>144</v>
      </c>
    </row>
    <row r="122" spans="1:7">
      <c r="A122" s="1">
        <f t="shared" si="11"/>
        <v>4</v>
      </c>
      <c r="B122" s="1">
        <v>21</v>
      </c>
      <c r="C122" s="1">
        <f t="shared" si="12"/>
        <v>42102</v>
      </c>
      <c r="D122" s="1" t="s">
        <v>122</v>
      </c>
      <c r="E122" s="1" t="s">
        <v>123</v>
      </c>
      <c r="F122" s="1">
        <f t="shared" si="8"/>
        <v>4</v>
      </c>
      <c r="G122" s="1" t="s">
        <v>145</v>
      </c>
    </row>
    <row r="123" spans="1:7">
      <c r="A123" s="1">
        <f t="shared" si="11"/>
        <v>4</v>
      </c>
      <c r="B123" s="1">
        <v>22</v>
      </c>
      <c r="C123" s="1">
        <f t="shared" si="12"/>
        <v>42202</v>
      </c>
      <c r="D123" s="1" t="s">
        <v>122</v>
      </c>
      <c r="E123" s="1" t="s">
        <v>123</v>
      </c>
      <c r="F123" s="1">
        <f t="shared" si="8"/>
        <v>4</v>
      </c>
      <c r="G123" s="1" t="s">
        <v>146</v>
      </c>
    </row>
    <row r="124" spans="1:7">
      <c r="A124" s="1">
        <f t="shared" si="11"/>
        <v>4</v>
      </c>
      <c r="B124" s="1">
        <v>23</v>
      </c>
      <c r="C124" s="1">
        <f t="shared" si="12"/>
        <v>42302</v>
      </c>
      <c r="D124" s="1" t="s">
        <v>122</v>
      </c>
      <c r="E124" s="1" t="s">
        <v>123</v>
      </c>
      <c r="F124" s="1">
        <f t="shared" si="8"/>
        <v>4</v>
      </c>
      <c r="G124" s="1" t="s">
        <v>147</v>
      </c>
    </row>
    <row r="125" spans="1:7">
      <c r="A125" s="1">
        <f t="shared" si="11"/>
        <v>4</v>
      </c>
      <c r="B125" s="1">
        <v>24</v>
      </c>
      <c r="C125" s="1">
        <f t="shared" si="12"/>
        <v>42402</v>
      </c>
      <c r="D125" s="1" t="s">
        <v>122</v>
      </c>
      <c r="E125" s="1" t="s">
        <v>123</v>
      </c>
      <c r="F125" s="1">
        <f t="shared" si="8"/>
        <v>4</v>
      </c>
      <c r="G125" s="1" t="s">
        <v>148</v>
      </c>
    </row>
    <row r="126" spans="1:7">
      <c r="A126" s="1">
        <f t="shared" ref="A126:A133" si="13">A93+1</f>
        <v>4</v>
      </c>
      <c r="B126" s="1">
        <v>25</v>
      </c>
      <c r="C126" s="1">
        <f t="shared" si="12"/>
        <v>42502</v>
      </c>
      <c r="D126" s="1" t="s">
        <v>122</v>
      </c>
      <c r="E126" s="1" t="s">
        <v>123</v>
      </c>
      <c r="F126" s="1">
        <f t="shared" ref="F126:F133" si="14">A126</f>
        <v>4</v>
      </c>
      <c r="G126" s="1" t="s">
        <v>149</v>
      </c>
    </row>
    <row r="127" spans="1:7">
      <c r="A127" s="1">
        <f t="shared" si="13"/>
        <v>4</v>
      </c>
      <c r="B127" s="1">
        <v>26</v>
      </c>
      <c r="C127" s="1">
        <f t="shared" si="12"/>
        <v>42602</v>
      </c>
      <c r="D127" s="1" t="s">
        <v>122</v>
      </c>
      <c r="E127" s="1" t="s">
        <v>123</v>
      </c>
      <c r="F127" s="1">
        <f t="shared" si="14"/>
        <v>4</v>
      </c>
      <c r="G127" s="1" t="s">
        <v>150</v>
      </c>
    </row>
    <row r="128" spans="1:7">
      <c r="A128" s="1">
        <f t="shared" si="13"/>
        <v>4</v>
      </c>
      <c r="B128" s="1">
        <v>27</v>
      </c>
      <c r="C128" s="1">
        <f t="shared" si="12"/>
        <v>42702</v>
      </c>
      <c r="D128" s="1" t="s">
        <v>122</v>
      </c>
      <c r="E128" s="1" t="s">
        <v>123</v>
      </c>
      <c r="F128" s="1">
        <f t="shared" si="14"/>
        <v>4</v>
      </c>
      <c r="G128" s="1" t="s">
        <v>151</v>
      </c>
    </row>
    <row r="129" spans="1:7">
      <c r="A129" s="1">
        <f t="shared" si="13"/>
        <v>4</v>
      </c>
      <c r="B129" s="1">
        <v>28</v>
      </c>
      <c r="C129" s="1">
        <f t="shared" si="12"/>
        <v>42802</v>
      </c>
      <c r="D129" s="1" t="s">
        <v>122</v>
      </c>
      <c r="E129" s="1" t="s">
        <v>123</v>
      </c>
      <c r="F129" s="1">
        <f t="shared" si="14"/>
        <v>4</v>
      </c>
      <c r="G129" s="1" t="s">
        <v>152</v>
      </c>
    </row>
    <row r="130" spans="1:7">
      <c r="A130" s="1">
        <f t="shared" si="13"/>
        <v>4</v>
      </c>
      <c r="B130" s="1">
        <v>29</v>
      </c>
      <c r="C130" s="1">
        <f t="shared" si="12"/>
        <v>42902</v>
      </c>
      <c r="D130" s="1" t="s">
        <v>122</v>
      </c>
      <c r="E130" s="1" t="s">
        <v>123</v>
      </c>
      <c r="F130" s="1">
        <f t="shared" si="14"/>
        <v>4</v>
      </c>
      <c r="G130" s="1" t="s">
        <v>153</v>
      </c>
    </row>
    <row r="131" spans="1:7">
      <c r="A131" s="1">
        <f t="shared" si="13"/>
        <v>4</v>
      </c>
      <c r="B131" s="1">
        <v>30</v>
      </c>
      <c r="C131" s="1">
        <f t="shared" si="12"/>
        <v>43002</v>
      </c>
      <c r="D131" s="1" t="s">
        <v>122</v>
      </c>
      <c r="E131" s="1" t="s">
        <v>123</v>
      </c>
      <c r="F131" s="1">
        <f t="shared" si="14"/>
        <v>4</v>
      </c>
      <c r="G131" s="1" t="s">
        <v>154</v>
      </c>
    </row>
    <row r="132" spans="1:7">
      <c r="A132" s="1">
        <f t="shared" si="13"/>
        <v>4</v>
      </c>
      <c r="B132" s="1">
        <v>31</v>
      </c>
      <c r="C132" s="1">
        <f t="shared" si="12"/>
        <v>43102</v>
      </c>
      <c r="D132" s="1" t="s">
        <v>122</v>
      </c>
      <c r="E132" s="1" t="s">
        <v>123</v>
      </c>
      <c r="F132" s="1">
        <f t="shared" si="14"/>
        <v>4</v>
      </c>
      <c r="G132" s="1" t="s">
        <v>155</v>
      </c>
    </row>
    <row r="133" spans="1:7">
      <c r="A133" s="1">
        <f t="shared" si="13"/>
        <v>4</v>
      </c>
      <c r="B133" s="1">
        <v>32</v>
      </c>
      <c r="C133" s="1">
        <f t="shared" si="12"/>
        <v>43202</v>
      </c>
      <c r="D133" s="1" t="s">
        <v>122</v>
      </c>
      <c r="E133" s="1" t="s">
        <v>123</v>
      </c>
      <c r="F133" s="1">
        <f t="shared" si="14"/>
        <v>4</v>
      </c>
      <c r="G133" s="1" t="s">
        <v>156</v>
      </c>
    </row>
    <row r="134" spans="1:7">
      <c r="A134" s="1">
        <f t="shared" ref="A134:A158" si="15">A101+1</f>
        <v>5</v>
      </c>
      <c r="B134" s="1">
        <v>0</v>
      </c>
      <c r="C134" s="1">
        <f t="shared" si="12"/>
        <v>50002</v>
      </c>
      <c r="D134" s="1" t="s">
        <v>157</v>
      </c>
      <c r="E134" s="1" t="s">
        <v>158</v>
      </c>
      <c r="F134" s="1">
        <f t="shared" si="8"/>
        <v>5</v>
      </c>
      <c r="G134" s="1" t="s">
        <v>159</v>
      </c>
    </row>
    <row r="135" spans="1:7">
      <c r="A135" s="1">
        <f t="shared" si="15"/>
        <v>5</v>
      </c>
      <c r="B135" s="1">
        <v>1</v>
      </c>
      <c r="C135" s="1">
        <f t="shared" si="12"/>
        <v>50102</v>
      </c>
      <c r="D135" s="1" t="s">
        <v>157</v>
      </c>
      <c r="E135" s="1" t="s">
        <v>158</v>
      </c>
      <c r="F135" s="1">
        <f t="shared" si="8"/>
        <v>5</v>
      </c>
      <c r="G135" s="1" t="s">
        <v>160</v>
      </c>
    </row>
    <row r="136" spans="1:7">
      <c r="A136" s="1">
        <f t="shared" si="15"/>
        <v>5</v>
      </c>
      <c r="B136" s="1">
        <v>2</v>
      </c>
      <c r="C136" s="1">
        <f t="shared" si="12"/>
        <v>50202</v>
      </c>
      <c r="D136" s="1" t="s">
        <v>157</v>
      </c>
      <c r="E136" s="1" t="s">
        <v>158</v>
      </c>
      <c r="F136" s="1">
        <f t="shared" si="8"/>
        <v>5</v>
      </c>
      <c r="G136" s="1" t="s">
        <v>161</v>
      </c>
    </row>
    <row r="137" spans="1:7">
      <c r="A137" s="1">
        <f t="shared" si="15"/>
        <v>5</v>
      </c>
      <c r="B137" s="1">
        <v>3</v>
      </c>
      <c r="C137" s="1">
        <f t="shared" si="12"/>
        <v>50302</v>
      </c>
      <c r="D137" s="1" t="s">
        <v>157</v>
      </c>
      <c r="E137" s="1" t="s">
        <v>158</v>
      </c>
      <c r="F137" s="1">
        <f t="shared" si="8"/>
        <v>5</v>
      </c>
      <c r="G137" s="1" t="s">
        <v>162</v>
      </c>
    </row>
    <row r="138" spans="1:7">
      <c r="A138" s="1">
        <f t="shared" si="15"/>
        <v>5</v>
      </c>
      <c r="B138" s="1">
        <v>4</v>
      </c>
      <c r="C138" s="1">
        <f t="shared" si="12"/>
        <v>50402</v>
      </c>
      <c r="D138" s="1" t="s">
        <v>157</v>
      </c>
      <c r="E138" s="1" t="s">
        <v>158</v>
      </c>
      <c r="F138" s="1">
        <f t="shared" si="8"/>
        <v>5</v>
      </c>
      <c r="G138" s="1" t="s">
        <v>163</v>
      </c>
    </row>
    <row r="139" spans="1:7">
      <c r="A139" s="1">
        <f t="shared" si="15"/>
        <v>5</v>
      </c>
      <c r="B139" s="1">
        <v>5</v>
      </c>
      <c r="C139" s="1">
        <f t="shared" si="12"/>
        <v>50502</v>
      </c>
      <c r="D139" s="1" t="s">
        <v>157</v>
      </c>
      <c r="E139" s="1" t="s">
        <v>158</v>
      </c>
      <c r="F139" s="1">
        <f t="shared" si="8"/>
        <v>5</v>
      </c>
      <c r="G139" s="1" t="s">
        <v>164</v>
      </c>
    </row>
    <row r="140" spans="1:7">
      <c r="A140" s="1">
        <f t="shared" si="15"/>
        <v>5</v>
      </c>
      <c r="B140" s="1">
        <v>6</v>
      </c>
      <c r="C140" s="1">
        <f t="shared" si="12"/>
        <v>50602</v>
      </c>
      <c r="D140" s="1" t="s">
        <v>157</v>
      </c>
      <c r="E140" s="1" t="s">
        <v>158</v>
      </c>
      <c r="F140" s="1">
        <f t="shared" si="8"/>
        <v>5</v>
      </c>
      <c r="G140" s="1" t="s">
        <v>165</v>
      </c>
    </row>
    <row r="141" spans="1:7">
      <c r="A141" s="1">
        <f t="shared" si="15"/>
        <v>5</v>
      </c>
      <c r="B141" s="1">
        <v>7</v>
      </c>
      <c r="C141" s="1">
        <f t="shared" si="12"/>
        <v>50702</v>
      </c>
      <c r="D141" s="1" t="s">
        <v>157</v>
      </c>
      <c r="E141" s="1" t="s">
        <v>158</v>
      </c>
      <c r="F141" s="1">
        <f t="shared" si="8"/>
        <v>5</v>
      </c>
      <c r="G141" s="1" t="s">
        <v>166</v>
      </c>
    </row>
    <row r="142" spans="1:7">
      <c r="A142" s="1">
        <f t="shared" si="15"/>
        <v>5</v>
      </c>
      <c r="B142" s="1">
        <v>8</v>
      </c>
      <c r="C142" s="1">
        <f t="shared" si="12"/>
        <v>50802</v>
      </c>
      <c r="D142" s="1" t="s">
        <v>157</v>
      </c>
      <c r="E142" s="1" t="s">
        <v>158</v>
      </c>
      <c r="F142" s="1">
        <f t="shared" si="8"/>
        <v>5</v>
      </c>
      <c r="G142" s="1" t="s">
        <v>167</v>
      </c>
    </row>
    <row r="143" spans="1:7">
      <c r="A143" s="1">
        <f t="shared" si="15"/>
        <v>5</v>
      </c>
      <c r="B143" s="1">
        <v>9</v>
      </c>
      <c r="C143" s="1">
        <f t="shared" si="12"/>
        <v>50902</v>
      </c>
      <c r="D143" s="1" t="s">
        <v>157</v>
      </c>
      <c r="E143" s="1" t="s">
        <v>158</v>
      </c>
      <c r="F143" s="1">
        <f t="shared" si="8"/>
        <v>5</v>
      </c>
      <c r="G143" s="1" t="s">
        <v>168</v>
      </c>
    </row>
    <row r="144" spans="1:7">
      <c r="A144" s="1">
        <f t="shared" si="15"/>
        <v>5</v>
      </c>
      <c r="B144" s="1">
        <v>10</v>
      </c>
      <c r="C144" s="1">
        <f t="shared" si="12"/>
        <v>51002</v>
      </c>
      <c r="D144" s="1" t="s">
        <v>157</v>
      </c>
      <c r="E144" s="1" t="s">
        <v>158</v>
      </c>
      <c r="F144" s="1">
        <f t="shared" si="8"/>
        <v>5</v>
      </c>
      <c r="G144" s="1" t="s">
        <v>169</v>
      </c>
    </row>
    <row r="145" spans="1:7">
      <c r="A145" s="1">
        <f t="shared" si="15"/>
        <v>5</v>
      </c>
      <c r="B145" s="1">
        <v>11</v>
      </c>
      <c r="C145" s="1">
        <f t="shared" si="12"/>
        <v>51102</v>
      </c>
      <c r="D145" s="1" t="s">
        <v>157</v>
      </c>
      <c r="E145" s="1" t="s">
        <v>158</v>
      </c>
      <c r="F145" s="1">
        <f t="shared" si="8"/>
        <v>5</v>
      </c>
      <c r="G145" s="1" t="s">
        <v>170</v>
      </c>
    </row>
    <row r="146" spans="1:7">
      <c r="A146" s="1">
        <f t="shared" si="15"/>
        <v>5</v>
      </c>
      <c r="B146" s="1">
        <v>12</v>
      </c>
      <c r="C146" s="1">
        <f t="shared" si="12"/>
        <v>51202</v>
      </c>
      <c r="D146" s="1" t="s">
        <v>157</v>
      </c>
      <c r="E146" s="1" t="s">
        <v>158</v>
      </c>
      <c r="F146" s="1">
        <f t="shared" si="8"/>
        <v>5</v>
      </c>
      <c r="G146" s="1" t="s">
        <v>171</v>
      </c>
    </row>
    <row r="147" spans="1:7">
      <c r="A147" s="1">
        <f t="shared" si="15"/>
        <v>5</v>
      </c>
      <c r="B147" s="1">
        <v>13</v>
      </c>
      <c r="C147" s="1">
        <f t="shared" si="12"/>
        <v>51302</v>
      </c>
      <c r="D147" s="1" t="s">
        <v>157</v>
      </c>
      <c r="E147" s="1" t="s">
        <v>158</v>
      </c>
      <c r="F147" s="1">
        <f t="shared" si="8"/>
        <v>5</v>
      </c>
      <c r="G147" s="1" t="s">
        <v>172</v>
      </c>
    </row>
    <row r="148" spans="1:7">
      <c r="A148" s="1">
        <f t="shared" si="15"/>
        <v>5</v>
      </c>
      <c r="B148" s="1">
        <v>14</v>
      </c>
      <c r="C148" s="1">
        <f t="shared" si="12"/>
        <v>51402</v>
      </c>
      <c r="D148" s="1" t="s">
        <v>157</v>
      </c>
      <c r="E148" s="1" t="s">
        <v>158</v>
      </c>
      <c r="F148" s="1">
        <f t="shared" si="8"/>
        <v>5</v>
      </c>
      <c r="G148" s="1" t="s">
        <v>173</v>
      </c>
    </row>
    <row r="149" spans="1:7">
      <c r="A149" s="1">
        <f t="shared" si="15"/>
        <v>5</v>
      </c>
      <c r="B149" s="1">
        <v>15</v>
      </c>
      <c r="C149" s="1">
        <f t="shared" si="12"/>
        <v>51502</v>
      </c>
      <c r="D149" s="1" t="s">
        <v>157</v>
      </c>
      <c r="E149" s="1" t="s">
        <v>158</v>
      </c>
      <c r="F149" s="1">
        <f t="shared" si="8"/>
        <v>5</v>
      </c>
      <c r="G149" s="1" t="s">
        <v>174</v>
      </c>
    </row>
    <row r="150" spans="1:7">
      <c r="A150" s="1">
        <f t="shared" si="15"/>
        <v>5</v>
      </c>
      <c r="B150" s="1">
        <v>16</v>
      </c>
      <c r="C150" s="1">
        <f t="shared" si="12"/>
        <v>51602</v>
      </c>
      <c r="D150" s="1" t="s">
        <v>157</v>
      </c>
      <c r="E150" s="1" t="s">
        <v>158</v>
      </c>
      <c r="F150" s="1">
        <f t="shared" si="8"/>
        <v>5</v>
      </c>
      <c r="G150" s="1" t="s">
        <v>175</v>
      </c>
    </row>
    <row r="151" spans="1:7">
      <c r="A151" s="1">
        <f t="shared" si="15"/>
        <v>5</v>
      </c>
      <c r="B151" s="1">
        <v>17</v>
      </c>
      <c r="C151" s="1">
        <f t="shared" si="12"/>
        <v>51702</v>
      </c>
      <c r="D151" s="1" t="s">
        <v>157</v>
      </c>
      <c r="E151" s="1" t="s">
        <v>158</v>
      </c>
      <c r="F151" s="1">
        <f t="shared" si="8"/>
        <v>5</v>
      </c>
      <c r="G151" s="1" t="s">
        <v>176</v>
      </c>
    </row>
    <row r="152" spans="1:7">
      <c r="A152" s="1">
        <f t="shared" si="15"/>
        <v>5</v>
      </c>
      <c r="B152" s="1">
        <v>18</v>
      </c>
      <c r="C152" s="1">
        <f t="shared" si="12"/>
        <v>51802</v>
      </c>
      <c r="D152" s="1" t="s">
        <v>157</v>
      </c>
      <c r="E152" s="1" t="s">
        <v>158</v>
      </c>
      <c r="F152" s="1">
        <f t="shared" si="8"/>
        <v>5</v>
      </c>
      <c r="G152" s="1" t="s">
        <v>177</v>
      </c>
    </row>
    <row r="153" spans="1:7">
      <c r="A153" s="1">
        <f t="shared" si="15"/>
        <v>5</v>
      </c>
      <c r="B153" s="1">
        <v>19</v>
      </c>
      <c r="C153" s="1">
        <f t="shared" si="12"/>
        <v>51902</v>
      </c>
      <c r="D153" s="1" t="s">
        <v>157</v>
      </c>
      <c r="E153" s="1" t="s">
        <v>158</v>
      </c>
      <c r="F153" s="1">
        <f t="shared" si="8"/>
        <v>5</v>
      </c>
      <c r="G153" s="1" t="s">
        <v>178</v>
      </c>
    </row>
    <row r="154" spans="1:7">
      <c r="A154" s="1">
        <f t="shared" si="15"/>
        <v>5</v>
      </c>
      <c r="B154" s="1">
        <v>20</v>
      </c>
      <c r="C154" s="1">
        <f t="shared" si="12"/>
        <v>52002</v>
      </c>
      <c r="D154" s="1" t="s">
        <v>157</v>
      </c>
      <c r="E154" s="1" t="s">
        <v>158</v>
      </c>
      <c r="F154" s="1">
        <f t="shared" si="8"/>
        <v>5</v>
      </c>
      <c r="G154" s="1" t="s">
        <v>179</v>
      </c>
    </row>
    <row r="155" spans="1:7">
      <c r="A155" s="1">
        <f t="shared" si="15"/>
        <v>5</v>
      </c>
      <c r="B155" s="1">
        <v>21</v>
      </c>
      <c r="C155" s="1">
        <f t="shared" si="12"/>
        <v>52102</v>
      </c>
      <c r="D155" s="1" t="s">
        <v>157</v>
      </c>
      <c r="E155" s="1" t="s">
        <v>158</v>
      </c>
      <c r="F155" s="1">
        <f t="shared" si="8"/>
        <v>5</v>
      </c>
      <c r="G155" s="1" t="s">
        <v>180</v>
      </c>
    </row>
    <row r="156" spans="1:7">
      <c r="A156" s="1">
        <f t="shared" si="15"/>
        <v>5</v>
      </c>
      <c r="B156" s="1">
        <v>22</v>
      </c>
      <c r="C156" s="1">
        <f t="shared" si="12"/>
        <v>52202</v>
      </c>
      <c r="D156" s="1" t="s">
        <v>157</v>
      </c>
      <c r="E156" s="1" t="s">
        <v>158</v>
      </c>
      <c r="F156" s="1">
        <f t="shared" si="8"/>
        <v>5</v>
      </c>
      <c r="G156" s="1" t="s">
        <v>181</v>
      </c>
    </row>
    <row r="157" spans="1:7">
      <c r="A157" s="1">
        <f t="shared" si="15"/>
        <v>5</v>
      </c>
      <c r="B157" s="1">
        <v>23</v>
      </c>
      <c r="C157" s="1">
        <f t="shared" si="12"/>
        <v>52302</v>
      </c>
      <c r="D157" s="1" t="s">
        <v>157</v>
      </c>
      <c r="E157" s="1" t="s">
        <v>158</v>
      </c>
      <c r="F157" s="1">
        <f t="shared" si="8"/>
        <v>5</v>
      </c>
      <c r="G157" s="1" t="s">
        <v>182</v>
      </c>
    </row>
    <row r="158" spans="1:7">
      <c r="A158" s="1">
        <f t="shared" si="15"/>
        <v>5</v>
      </c>
      <c r="B158" s="1">
        <v>24</v>
      </c>
      <c r="C158" s="1">
        <f t="shared" si="12"/>
        <v>52402</v>
      </c>
      <c r="D158" s="1" t="s">
        <v>157</v>
      </c>
      <c r="E158" s="1" t="s">
        <v>158</v>
      </c>
      <c r="F158" s="1">
        <f t="shared" si="8"/>
        <v>5</v>
      </c>
      <c r="G158" s="1" t="s">
        <v>183</v>
      </c>
    </row>
    <row r="159" spans="1:7">
      <c r="A159" s="1">
        <f t="shared" ref="A159:A166" si="16">A126+1</f>
        <v>5</v>
      </c>
      <c r="B159" s="1">
        <v>25</v>
      </c>
      <c r="C159" s="1">
        <f t="shared" si="12"/>
        <v>52502</v>
      </c>
      <c r="D159" s="1" t="s">
        <v>157</v>
      </c>
      <c r="E159" s="1" t="s">
        <v>158</v>
      </c>
      <c r="F159" s="1">
        <f t="shared" ref="F159:F166" si="17">A159</f>
        <v>5</v>
      </c>
      <c r="G159" s="1" t="s">
        <v>184</v>
      </c>
    </row>
    <row r="160" spans="1:7">
      <c r="A160" s="1">
        <f t="shared" si="16"/>
        <v>5</v>
      </c>
      <c r="B160" s="1">
        <v>26</v>
      </c>
      <c r="C160" s="1">
        <f t="shared" si="12"/>
        <v>52602</v>
      </c>
      <c r="D160" s="1" t="s">
        <v>157</v>
      </c>
      <c r="E160" s="1" t="s">
        <v>158</v>
      </c>
      <c r="F160" s="1">
        <f t="shared" si="17"/>
        <v>5</v>
      </c>
      <c r="G160" s="1" t="s">
        <v>185</v>
      </c>
    </row>
    <row r="161" spans="1:7">
      <c r="A161" s="1">
        <f t="shared" si="16"/>
        <v>5</v>
      </c>
      <c r="B161" s="1">
        <v>27</v>
      </c>
      <c r="C161" s="1">
        <f t="shared" si="12"/>
        <v>52702</v>
      </c>
      <c r="D161" s="1" t="s">
        <v>157</v>
      </c>
      <c r="E161" s="1" t="s">
        <v>158</v>
      </c>
      <c r="F161" s="1">
        <f t="shared" si="17"/>
        <v>5</v>
      </c>
      <c r="G161" s="1" t="s">
        <v>186</v>
      </c>
    </row>
    <row r="162" spans="1:7">
      <c r="A162" s="1">
        <f t="shared" si="16"/>
        <v>5</v>
      </c>
      <c r="B162" s="1">
        <v>28</v>
      </c>
      <c r="C162" s="1">
        <f t="shared" si="12"/>
        <v>52802</v>
      </c>
      <c r="D162" s="1" t="s">
        <v>157</v>
      </c>
      <c r="E162" s="1" t="s">
        <v>158</v>
      </c>
      <c r="F162" s="1">
        <f t="shared" si="17"/>
        <v>5</v>
      </c>
      <c r="G162" s="1" t="s">
        <v>187</v>
      </c>
    </row>
    <row r="163" spans="1:7">
      <c r="A163" s="1">
        <f t="shared" si="16"/>
        <v>5</v>
      </c>
      <c r="B163" s="1">
        <v>29</v>
      </c>
      <c r="C163" s="1">
        <f t="shared" si="12"/>
        <v>52902</v>
      </c>
      <c r="D163" s="1" t="s">
        <v>157</v>
      </c>
      <c r="E163" s="1" t="s">
        <v>158</v>
      </c>
      <c r="F163" s="1">
        <f t="shared" si="17"/>
        <v>5</v>
      </c>
      <c r="G163" s="1" t="s">
        <v>188</v>
      </c>
    </row>
    <row r="164" spans="1:7">
      <c r="A164" s="1">
        <f t="shared" si="16"/>
        <v>5</v>
      </c>
      <c r="B164" s="1">
        <v>30</v>
      </c>
      <c r="C164" s="1">
        <f t="shared" ref="C164:C199" si="18">C131+10000</f>
        <v>53002</v>
      </c>
      <c r="D164" s="1" t="s">
        <v>157</v>
      </c>
      <c r="E164" s="1" t="s">
        <v>158</v>
      </c>
      <c r="F164" s="1">
        <f t="shared" si="17"/>
        <v>5</v>
      </c>
      <c r="G164" s="1" t="s">
        <v>189</v>
      </c>
    </row>
    <row r="165" spans="1:7">
      <c r="A165" s="1">
        <f t="shared" si="16"/>
        <v>5</v>
      </c>
      <c r="B165" s="1">
        <v>31</v>
      </c>
      <c r="C165" s="1">
        <f t="shared" si="18"/>
        <v>53102</v>
      </c>
      <c r="D165" s="1" t="s">
        <v>157</v>
      </c>
      <c r="E165" s="1" t="s">
        <v>158</v>
      </c>
      <c r="F165" s="1">
        <f t="shared" si="17"/>
        <v>5</v>
      </c>
      <c r="G165" s="1" t="s">
        <v>190</v>
      </c>
    </row>
    <row r="166" spans="1:7">
      <c r="A166" s="1">
        <f t="shared" si="16"/>
        <v>5</v>
      </c>
      <c r="B166" s="1">
        <v>32</v>
      </c>
      <c r="C166" s="1">
        <f t="shared" si="18"/>
        <v>53202</v>
      </c>
      <c r="D166" s="1" t="s">
        <v>157</v>
      </c>
      <c r="E166" s="1" t="s">
        <v>158</v>
      </c>
      <c r="F166" s="1">
        <f t="shared" si="17"/>
        <v>5</v>
      </c>
      <c r="G166" s="1" t="s">
        <v>191</v>
      </c>
    </row>
    <row r="167" spans="1:7">
      <c r="A167" s="1">
        <f t="shared" ref="A167:A191" si="19">A134+1</f>
        <v>6</v>
      </c>
      <c r="B167" s="1">
        <v>0</v>
      </c>
      <c r="C167" s="1">
        <f t="shared" si="18"/>
        <v>60002</v>
      </c>
      <c r="D167" s="1" t="s">
        <v>192</v>
      </c>
      <c r="E167" s="1" t="s">
        <v>193</v>
      </c>
      <c r="F167" s="1">
        <f t="shared" ref="F167:F191" si="20">A167</f>
        <v>6</v>
      </c>
      <c r="G167" s="1" t="s">
        <v>194</v>
      </c>
    </row>
    <row r="168" spans="1:7">
      <c r="A168" s="1">
        <f t="shared" si="19"/>
        <v>6</v>
      </c>
      <c r="B168" s="1">
        <v>1</v>
      </c>
      <c r="C168" s="1">
        <f t="shared" si="18"/>
        <v>60102</v>
      </c>
      <c r="D168" s="1" t="s">
        <v>192</v>
      </c>
      <c r="E168" s="1" t="s">
        <v>193</v>
      </c>
      <c r="F168" s="1">
        <f t="shared" si="20"/>
        <v>6</v>
      </c>
      <c r="G168" s="1" t="s">
        <v>195</v>
      </c>
    </row>
    <row r="169" spans="1:7">
      <c r="A169" s="1">
        <f t="shared" si="19"/>
        <v>6</v>
      </c>
      <c r="B169" s="1">
        <v>2</v>
      </c>
      <c r="C169" s="1">
        <f t="shared" si="18"/>
        <v>60202</v>
      </c>
      <c r="D169" s="1" t="s">
        <v>192</v>
      </c>
      <c r="E169" s="1" t="s">
        <v>193</v>
      </c>
      <c r="F169" s="1">
        <f t="shared" si="20"/>
        <v>6</v>
      </c>
      <c r="G169" s="1" t="s">
        <v>196</v>
      </c>
    </row>
    <row r="170" spans="1:7">
      <c r="A170" s="1">
        <f t="shared" si="19"/>
        <v>6</v>
      </c>
      <c r="B170" s="1">
        <v>3</v>
      </c>
      <c r="C170" s="1">
        <f t="shared" si="18"/>
        <v>60302</v>
      </c>
      <c r="D170" s="1" t="s">
        <v>192</v>
      </c>
      <c r="E170" s="1" t="s">
        <v>193</v>
      </c>
      <c r="F170" s="1">
        <f t="shared" si="20"/>
        <v>6</v>
      </c>
      <c r="G170" s="1" t="s">
        <v>197</v>
      </c>
    </row>
    <row r="171" spans="1:7">
      <c r="A171" s="1">
        <f t="shared" si="19"/>
        <v>6</v>
      </c>
      <c r="B171" s="1">
        <v>4</v>
      </c>
      <c r="C171" s="1">
        <f t="shared" si="18"/>
        <v>60402</v>
      </c>
      <c r="D171" s="1" t="s">
        <v>192</v>
      </c>
      <c r="E171" s="1" t="s">
        <v>193</v>
      </c>
      <c r="F171" s="1">
        <f t="shared" si="20"/>
        <v>6</v>
      </c>
      <c r="G171" s="1" t="s">
        <v>198</v>
      </c>
    </row>
    <row r="172" spans="1:7">
      <c r="A172" s="1">
        <f t="shared" si="19"/>
        <v>6</v>
      </c>
      <c r="B172" s="1">
        <v>5</v>
      </c>
      <c r="C172" s="1">
        <f t="shared" si="18"/>
        <v>60502</v>
      </c>
      <c r="D172" s="1" t="s">
        <v>192</v>
      </c>
      <c r="E172" s="1" t="s">
        <v>193</v>
      </c>
      <c r="F172" s="1">
        <f t="shared" si="20"/>
        <v>6</v>
      </c>
      <c r="G172" s="1" t="s">
        <v>199</v>
      </c>
    </row>
    <row r="173" spans="1:7">
      <c r="A173" s="1">
        <f t="shared" si="19"/>
        <v>6</v>
      </c>
      <c r="B173" s="1">
        <v>6</v>
      </c>
      <c r="C173" s="1">
        <f t="shared" si="18"/>
        <v>60602</v>
      </c>
      <c r="D173" s="1" t="s">
        <v>192</v>
      </c>
      <c r="E173" s="1" t="s">
        <v>193</v>
      </c>
      <c r="F173" s="1">
        <f t="shared" si="20"/>
        <v>6</v>
      </c>
      <c r="G173" s="1" t="s">
        <v>200</v>
      </c>
    </row>
    <row r="174" spans="1:7">
      <c r="A174" s="1">
        <f t="shared" si="19"/>
        <v>6</v>
      </c>
      <c r="B174" s="1">
        <v>7</v>
      </c>
      <c r="C174" s="1">
        <f t="shared" si="18"/>
        <v>60702</v>
      </c>
      <c r="D174" s="1" t="s">
        <v>192</v>
      </c>
      <c r="E174" s="1" t="s">
        <v>193</v>
      </c>
      <c r="F174" s="1">
        <f t="shared" si="20"/>
        <v>6</v>
      </c>
      <c r="G174" s="1" t="s">
        <v>201</v>
      </c>
    </row>
    <row r="175" spans="1:7">
      <c r="A175" s="1">
        <f t="shared" si="19"/>
        <v>6</v>
      </c>
      <c r="B175" s="1">
        <v>8</v>
      </c>
      <c r="C175" s="1">
        <f t="shared" si="18"/>
        <v>60802</v>
      </c>
      <c r="D175" s="1" t="s">
        <v>192</v>
      </c>
      <c r="E175" s="1" t="s">
        <v>193</v>
      </c>
      <c r="F175" s="1">
        <f t="shared" si="20"/>
        <v>6</v>
      </c>
      <c r="G175" s="1" t="s">
        <v>202</v>
      </c>
    </row>
    <row r="176" spans="1:7">
      <c r="A176" s="1">
        <f t="shared" si="19"/>
        <v>6</v>
      </c>
      <c r="B176" s="1">
        <v>9</v>
      </c>
      <c r="C176" s="1">
        <f t="shared" si="18"/>
        <v>60902</v>
      </c>
      <c r="D176" s="1" t="s">
        <v>192</v>
      </c>
      <c r="E176" s="1" t="s">
        <v>193</v>
      </c>
      <c r="F176" s="1">
        <f t="shared" si="20"/>
        <v>6</v>
      </c>
      <c r="G176" s="1" t="s">
        <v>203</v>
      </c>
    </row>
    <row r="177" spans="1:7">
      <c r="A177" s="1">
        <f t="shared" si="19"/>
        <v>6</v>
      </c>
      <c r="B177" s="1">
        <v>10</v>
      </c>
      <c r="C177" s="1">
        <f t="shared" si="18"/>
        <v>61002</v>
      </c>
      <c r="D177" s="1" t="s">
        <v>192</v>
      </c>
      <c r="E177" s="1" t="s">
        <v>193</v>
      </c>
      <c r="F177" s="1">
        <f t="shared" si="20"/>
        <v>6</v>
      </c>
      <c r="G177" s="1" t="s">
        <v>204</v>
      </c>
    </row>
    <row r="178" spans="1:7">
      <c r="A178" s="1">
        <f t="shared" si="19"/>
        <v>6</v>
      </c>
      <c r="B178" s="1">
        <v>11</v>
      </c>
      <c r="C178" s="1">
        <f t="shared" si="18"/>
        <v>61102</v>
      </c>
      <c r="D178" s="1" t="s">
        <v>192</v>
      </c>
      <c r="E178" s="1" t="s">
        <v>193</v>
      </c>
      <c r="F178" s="1">
        <f t="shared" si="20"/>
        <v>6</v>
      </c>
      <c r="G178" s="1" t="s">
        <v>205</v>
      </c>
    </row>
    <row r="179" spans="1:7">
      <c r="A179" s="1">
        <f t="shared" si="19"/>
        <v>6</v>
      </c>
      <c r="B179" s="1">
        <v>12</v>
      </c>
      <c r="C179" s="1">
        <f t="shared" si="18"/>
        <v>61202</v>
      </c>
      <c r="D179" s="1" t="s">
        <v>192</v>
      </c>
      <c r="E179" s="1" t="s">
        <v>193</v>
      </c>
      <c r="F179" s="1">
        <f t="shared" si="20"/>
        <v>6</v>
      </c>
      <c r="G179" s="1" t="s">
        <v>206</v>
      </c>
    </row>
    <row r="180" spans="1:7">
      <c r="A180" s="1">
        <f t="shared" si="19"/>
        <v>6</v>
      </c>
      <c r="B180" s="1">
        <v>13</v>
      </c>
      <c r="C180" s="1">
        <f t="shared" si="18"/>
        <v>61302</v>
      </c>
      <c r="D180" s="1" t="s">
        <v>192</v>
      </c>
      <c r="E180" s="1" t="s">
        <v>193</v>
      </c>
      <c r="F180" s="1">
        <f t="shared" si="20"/>
        <v>6</v>
      </c>
      <c r="G180" s="1" t="s">
        <v>207</v>
      </c>
    </row>
    <row r="181" spans="1:7">
      <c r="A181" s="1">
        <f t="shared" si="19"/>
        <v>6</v>
      </c>
      <c r="B181" s="1">
        <v>14</v>
      </c>
      <c r="C181" s="1">
        <f t="shared" si="18"/>
        <v>61402</v>
      </c>
      <c r="D181" s="1" t="s">
        <v>192</v>
      </c>
      <c r="E181" s="1" t="s">
        <v>193</v>
      </c>
      <c r="F181" s="1">
        <f t="shared" si="20"/>
        <v>6</v>
      </c>
      <c r="G181" s="1" t="s">
        <v>208</v>
      </c>
    </row>
    <row r="182" spans="1:7">
      <c r="A182" s="1">
        <f t="shared" si="19"/>
        <v>6</v>
      </c>
      <c r="B182" s="1">
        <v>15</v>
      </c>
      <c r="C182" s="1">
        <f t="shared" si="18"/>
        <v>61502</v>
      </c>
      <c r="D182" s="1" t="s">
        <v>192</v>
      </c>
      <c r="E182" s="1" t="s">
        <v>193</v>
      </c>
      <c r="F182" s="1">
        <f t="shared" si="20"/>
        <v>6</v>
      </c>
      <c r="G182" s="1" t="s">
        <v>209</v>
      </c>
    </row>
    <row r="183" spans="1:7">
      <c r="A183" s="1">
        <f t="shared" si="19"/>
        <v>6</v>
      </c>
      <c r="B183" s="1">
        <v>16</v>
      </c>
      <c r="C183" s="1">
        <f t="shared" si="18"/>
        <v>61602</v>
      </c>
      <c r="D183" s="1" t="s">
        <v>192</v>
      </c>
      <c r="E183" s="1" t="s">
        <v>193</v>
      </c>
      <c r="F183" s="1">
        <f t="shared" si="20"/>
        <v>6</v>
      </c>
      <c r="G183" s="1" t="s">
        <v>210</v>
      </c>
    </row>
    <row r="184" spans="1:7">
      <c r="A184" s="1">
        <f t="shared" si="19"/>
        <v>6</v>
      </c>
      <c r="B184" s="1">
        <v>17</v>
      </c>
      <c r="C184" s="1">
        <f t="shared" si="18"/>
        <v>61702</v>
      </c>
      <c r="D184" s="1" t="s">
        <v>192</v>
      </c>
      <c r="E184" s="1" t="s">
        <v>193</v>
      </c>
      <c r="F184" s="1">
        <f t="shared" si="20"/>
        <v>6</v>
      </c>
      <c r="G184" s="1" t="s">
        <v>211</v>
      </c>
    </row>
    <row r="185" spans="1:7">
      <c r="A185" s="1">
        <f t="shared" si="19"/>
        <v>6</v>
      </c>
      <c r="B185" s="1">
        <v>18</v>
      </c>
      <c r="C185" s="1">
        <f t="shared" si="18"/>
        <v>61802</v>
      </c>
      <c r="D185" s="1" t="s">
        <v>192</v>
      </c>
      <c r="E185" s="1" t="s">
        <v>193</v>
      </c>
      <c r="F185" s="1">
        <f t="shared" si="20"/>
        <v>6</v>
      </c>
      <c r="G185" s="1" t="s">
        <v>212</v>
      </c>
    </row>
    <row r="186" spans="1:7">
      <c r="A186" s="1">
        <f t="shared" si="19"/>
        <v>6</v>
      </c>
      <c r="B186" s="1">
        <v>19</v>
      </c>
      <c r="C186" s="1">
        <f t="shared" si="18"/>
        <v>61902</v>
      </c>
      <c r="D186" s="1" t="s">
        <v>192</v>
      </c>
      <c r="E186" s="1" t="s">
        <v>193</v>
      </c>
      <c r="F186" s="1">
        <f t="shared" si="20"/>
        <v>6</v>
      </c>
      <c r="G186" s="1" t="s">
        <v>213</v>
      </c>
    </row>
    <row r="187" spans="1:7">
      <c r="A187" s="1">
        <f t="shared" si="19"/>
        <v>6</v>
      </c>
      <c r="B187" s="1">
        <v>20</v>
      </c>
      <c r="C187" s="1">
        <f t="shared" si="18"/>
        <v>62002</v>
      </c>
      <c r="D187" s="1" t="s">
        <v>192</v>
      </c>
      <c r="E187" s="1" t="s">
        <v>193</v>
      </c>
      <c r="F187" s="1">
        <f t="shared" si="20"/>
        <v>6</v>
      </c>
      <c r="G187" s="1" t="s">
        <v>214</v>
      </c>
    </row>
    <row r="188" spans="1:7">
      <c r="A188" s="1">
        <f t="shared" si="19"/>
        <v>6</v>
      </c>
      <c r="B188" s="1">
        <v>21</v>
      </c>
      <c r="C188" s="1">
        <f t="shared" si="18"/>
        <v>62102</v>
      </c>
      <c r="D188" s="1" t="s">
        <v>192</v>
      </c>
      <c r="E188" s="1" t="s">
        <v>193</v>
      </c>
      <c r="F188" s="1">
        <f t="shared" si="20"/>
        <v>6</v>
      </c>
      <c r="G188" s="1" t="s">
        <v>215</v>
      </c>
    </row>
    <row r="189" spans="1:7">
      <c r="A189" s="1">
        <f t="shared" si="19"/>
        <v>6</v>
      </c>
      <c r="B189" s="1">
        <v>22</v>
      </c>
      <c r="C189" s="1">
        <f t="shared" si="18"/>
        <v>62202</v>
      </c>
      <c r="D189" s="1" t="s">
        <v>192</v>
      </c>
      <c r="E189" s="1" t="s">
        <v>193</v>
      </c>
      <c r="F189" s="1">
        <f t="shared" si="20"/>
        <v>6</v>
      </c>
      <c r="G189" s="1" t="s">
        <v>216</v>
      </c>
    </row>
    <row r="190" spans="1:7">
      <c r="A190" s="1">
        <f t="shared" si="19"/>
        <v>6</v>
      </c>
      <c r="B190" s="1">
        <v>23</v>
      </c>
      <c r="C190" s="1">
        <f t="shared" si="18"/>
        <v>62302</v>
      </c>
      <c r="D190" s="1" t="s">
        <v>192</v>
      </c>
      <c r="E190" s="1" t="s">
        <v>193</v>
      </c>
      <c r="F190" s="1">
        <f t="shared" si="20"/>
        <v>6</v>
      </c>
      <c r="G190" s="1" t="s">
        <v>217</v>
      </c>
    </row>
    <row r="191" spans="1:7">
      <c r="A191" s="1">
        <f t="shared" si="19"/>
        <v>6</v>
      </c>
      <c r="B191" s="1">
        <v>24</v>
      </c>
      <c r="C191" s="1">
        <f t="shared" si="18"/>
        <v>62402</v>
      </c>
      <c r="D191" s="1" t="s">
        <v>192</v>
      </c>
      <c r="E191" s="1" t="s">
        <v>193</v>
      </c>
      <c r="F191" s="1">
        <f t="shared" si="20"/>
        <v>6</v>
      </c>
      <c r="G191" s="1" t="s">
        <v>218</v>
      </c>
    </row>
    <row r="192" spans="1:7">
      <c r="A192" s="1">
        <f t="shared" ref="A192:A199" si="21">A159+1</f>
        <v>6</v>
      </c>
      <c r="B192" s="1">
        <v>25</v>
      </c>
      <c r="C192" s="1">
        <f t="shared" si="18"/>
        <v>62502</v>
      </c>
      <c r="D192" s="1" t="s">
        <v>192</v>
      </c>
      <c r="E192" s="1" t="s">
        <v>219</v>
      </c>
      <c r="F192" s="1">
        <f t="shared" ref="F192:F198" si="22">A192</f>
        <v>6</v>
      </c>
      <c r="G192" s="1" t="s">
        <v>220</v>
      </c>
    </row>
    <row r="193" spans="1:7">
      <c r="A193" s="1">
        <f t="shared" si="21"/>
        <v>6</v>
      </c>
      <c r="B193" s="1">
        <v>26</v>
      </c>
      <c r="C193" s="1">
        <f t="shared" si="18"/>
        <v>62602</v>
      </c>
      <c r="D193" s="1" t="s">
        <v>192</v>
      </c>
      <c r="E193" s="1" t="s">
        <v>221</v>
      </c>
      <c r="F193" s="1">
        <f t="shared" si="22"/>
        <v>6</v>
      </c>
      <c r="G193" s="1" t="s">
        <v>222</v>
      </c>
    </row>
    <row r="194" spans="1:7">
      <c r="A194" s="1">
        <f t="shared" si="21"/>
        <v>6</v>
      </c>
      <c r="B194" s="1">
        <v>27</v>
      </c>
      <c r="C194" s="1">
        <f t="shared" si="18"/>
        <v>62702</v>
      </c>
      <c r="D194" s="1" t="s">
        <v>192</v>
      </c>
      <c r="E194" s="1" t="s">
        <v>223</v>
      </c>
      <c r="F194" s="1">
        <f t="shared" si="22"/>
        <v>6</v>
      </c>
      <c r="G194" s="1" t="s">
        <v>224</v>
      </c>
    </row>
    <row r="195" spans="1:7">
      <c r="A195" s="1">
        <f t="shared" si="21"/>
        <v>6</v>
      </c>
      <c r="B195" s="1">
        <v>28</v>
      </c>
      <c r="C195" s="1">
        <f t="shared" si="18"/>
        <v>62802</v>
      </c>
      <c r="D195" s="1" t="s">
        <v>192</v>
      </c>
      <c r="E195" s="1" t="s">
        <v>225</v>
      </c>
      <c r="F195" s="1">
        <f t="shared" si="22"/>
        <v>6</v>
      </c>
      <c r="G195" s="1" t="s">
        <v>226</v>
      </c>
    </row>
    <row r="196" spans="1:7">
      <c r="A196" s="1">
        <f t="shared" si="21"/>
        <v>6</v>
      </c>
      <c r="B196" s="1">
        <v>29</v>
      </c>
      <c r="C196" s="1">
        <f t="shared" si="18"/>
        <v>62902</v>
      </c>
      <c r="D196" s="1" t="s">
        <v>192</v>
      </c>
      <c r="E196" s="1" t="s">
        <v>227</v>
      </c>
      <c r="F196" s="1">
        <f t="shared" si="22"/>
        <v>6</v>
      </c>
      <c r="G196" s="1" t="s">
        <v>228</v>
      </c>
    </row>
    <row r="197" spans="1:7">
      <c r="A197" s="1">
        <f t="shared" si="21"/>
        <v>6</v>
      </c>
      <c r="B197" s="1">
        <v>30</v>
      </c>
      <c r="C197" s="1">
        <f t="shared" si="18"/>
        <v>63002</v>
      </c>
      <c r="D197" s="1" t="s">
        <v>192</v>
      </c>
      <c r="E197" s="1" t="s">
        <v>229</v>
      </c>
      <c r="F197" s="1">
        <f t="shared" si="22"/>
        <v>6</v>
      </c>
      <c r="G197" s="1" t="s">
        <v>230</v>
      </c>
    </row>
    <row r="198" spans="1:7">
      <c r="A198" s="1">
        <f t="shared" si="21"/>
        <v>6</v>
      </c>
      <c r="B198" s="1">
        <v>31</v>
      </c>
      <c r="C198" s="1">
        <f t="shared" si="18"/>
        <v>63102</v>
      </c>
      <c r="D198" s="1" t="s">
        <v>192</v>
      </c>
      <c r="E198" s="1" t="s">
        <v>231</v>
      </c>
      <c r="F198" s="1">
        <f t="shared" si="22"/>
        <v>6</v>
      </c>
      <c r="G198" s="1" t="s">
        <v>232</v>
      </c>
    </row>
    <row r="199" spans="1:7">
      <c r="A199" s="1">
        <f t="shared" si="21"/>
        <v>6</v>
      </c>
      <c r="B199" s="1">
        <v>32</v>
      </c>
      <c r="C199" s="1">
        <f t="shared" si="18"/>
        <v>63202</v>
      </c>
      <c r="D199" s="1" t="s">
        <v>192</v>
      </c>
      <c r="E199" s="1" t="s">
        <v>233</v>
      </c>
      <c r="F199" s="1">
        <f t="shared" ref="F199" si="23">A199</f>
        <v>6</v>
      </c>
      <c r="G199" s="1" t="s">
        <v>234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6"/>
  <sheetViews>
    <sheetView topLeftCell="M145" workbookViewId="0">
      <selection activeCell="R166" sqref="R159:R166"/>
    </sheetView>
  </sheetViews>
  <sheetFormatPr defaultColWidth="9" defaultRowHeight="17.4"/>
  <cols>
    <col min="1" max="1" width="7.22222222222222" style="1" customWidth="1"/>
    <col min="2" max="2" width="49.4444444444444" style="1" customWidth="1"/>
    <col min="3" max="3" width="8.88888888888889" style="1"/>
    <col min="4" max="4" width="28" style="1" customWidth="1"/>
    <col min="5" max="6" width="23.2222222222222" style="1" customWidth="1"/>
    <col min="7" max="7" width="33" style="1" customWidth="1"/>
    <col min="8" max="8" width="19.3333333333333" style="4" customWidth="1"/>
    <col min="9" max="9" width="21.3333333333333" style="1" customWidth="1"/>
    <col min="10" max="10" width="15.4444444444444" style="1" customWidth="1"/>
    <col min="11" max="11" width="11.5555555555556" style="1" customWidth="1"/>
    <col min="12" max="12" width="25.2222222222222" style="1" customWidth="1"/>
    <col min="13" max="14" width="8.88888888888889" style="1"/>
    <col min="15" max="15" width="10.6666666666667" style="1" customWidth="1"/>
    <col min="16" max="23" width="8.88888888888889" style="1"/>
    <col min="24" max="24" width="40.3333333333333" style="1" customWidth="1"/>
    <col min="25" max="69" width="8.88888888888889" style="1"/>
  </cols>
  <sheetData>
    <row r="1" spans="3:3">
      <c r="C1" s="1" t="s">
        <v>235</v>
      </c>
    </row>
    <row r="2" spans="1:25">
      <c r="A2" s="1">
        <v>1</v>
      </c>
      <c r="B2" s="1" t="s">
        <v>236</v>
      </c>
      <c r="C2" s="1">
        <v>300</v>
      </c>
      <c r="D2" s="1" t="s">
        <v>237</v>
      </c>
      <c r="E2" s="1">
        <v>133</v>
      </c>
      <c r="F2" s="1" t="s">
        <v>238</v>
      </c>
      <c r="R2" s="1" t="str">
        <f>B2&amp;$C$1&amp;C2&amp;$C$1&amp;D2&amp;E2&amp;F2&amp;G2&amp;H2&amp;I2&amp;J2&amp;K2&amp;L2&amp;M2&amp;N2&amp;O2&amp;P2</f>
        <v>唤醒毁灭之力，对前排敌人造成$300$点真实伤害并流血，持续造成133点流血伤害，持续3回合</v>
      </c>
      <c r="Y2" s="1" t="str">
        <f t="shared" ref="Y2:Y26" si="0">B2&amp;C2&amp;D2&amp;E2&amp;F2&amp;G2&amp;H2&amp;I2&amp;J2</f>
        <v>唤醒毁灭之力，对前排敌人造成300点真实伤害并流血，持续造成133点流血伤害，持续3回合</v>
      </c>
    </row>
    <row r="3" spans="1:25">
      <c r="A3" s="1">
        <v>5</v>
      </c>
      <c r="B3" s="1" t="s">
        <v>236</v>
      </c>
      <c r="C3" s="1">
        <v>1916</v>
      </c>
      <c r="D3" s="1" t="s">
        <v>237</v>
      </c>
      <c r="E3" s="1">
        <v>1072</v>
      </c>
      <c r="F3" s="1" t="s">
        <v>238</v>
      </c>
      <c r="R3" s="1" t="str">
        <f t="shared" ref="R3:R66" si="1">B3&amp;$C$1&amp;C3&amp;$C$1&amp;D3&amp;E3&amp;F3&amp;G3&amp;H3&amp;I3&amp;J3&amp;K3&amp;L3&amp;M3&amp;N3&amp;O3&amp;P3</f>
        <v>唤醒毁灭之力，对前排敌人造成$1916$点真实伤害并流血，持续造成1072点流血伤害，持续3回合</v>
      </c>
      <c r="Y3" s="1" t="str">
        <f t="shared" si="0"/>
        <v>唤醒毁灭之力，对前排敌人造成1916点真实伤害并流血，持续造成1072点流血伤害，持续3回合</v>
      </c>
    </row>
    <row r="4" spans="1:25">
      <c r="A4" s="1">
        <v>10</v>
      </c>
      <c r="B4" s="1" t="s">
        <v>236</v>
      </c>
      <c r="C4" s="1">
        <v>3031</v>
      </c>
      <c r="D4" s="1" t="s">
        <v>237</v>
      </c>
      <c r="E4" s="1">
        <v>1842</v>
      </c>
      <c r="F4" s="1" t="s">
        <v>238</v>
      </c>
      <c r="R4" s="1" t="str">
        <f t="shared" si="1"/>
        <v>唤醒毁灭之力，对前排敌人造成$3031$点真实伤害并流血，持续造成1842点流血伤害，持续3回合</v>
      </c>
      <c r="Y4" s="1" t="str">
        <f t="shared" si="0"/>
        <v>唤醒毁灭之力，对前排敌人造成3031点真实伤害并流血，持续造成1842点流血伤害，持续3回合</v>
      </c>
    </row>
    <row r="5" spans="1:25">
      <c r="A5" s="1">
        <v>15</v>
      </c>
      <c r="B5" s="1" t="s">
        <v>236</v>
      </c>
      <c r="C5" s="1">
        <v>4146</v>
      </c>
      <c r="D5" s="1" t="s">
        <v>237</v>
      </c>
      <c r="E5" s="1">
        <v>2612</v>
      </c>
      <c r="F5" s="1" t="s">
        <v>238</v>
      </c>
      <c r="R5" s="1" t="str">
        <f t="shared" si="1"/>
        <v>唤醒毁灭之力，对前排敌人造成$4146$点真实伤害并流血，持续造成2612点流血伤害，持续3回合</v>
      </c>
      <c r="Y5" s="1" t="str">
        <f t="shared" si="0"/>
        <v>唤醒毁灭之力，对前排敌人造成4146点真实伤害并流血，持续造成2612点流血伤害，持续3回合</v>
      </c>
    </row>
    <row r="6" spans="1:25">
      <c r="A6" s="1">
        <v>20</v>
      </c>
      <c r="B6" s="1" t="s">
        <v>236</v>
      </c>
      <c r="C6" s="1">
        <v>5261</v>
      </c>
      <c r="D6" s="1" t="s">
        <v>237</v>
      </c>
      <c r="E6" s="1">
        <v>3382</v>
      </c>
      <c r="F6" s="1" t="s">
        <v>238</v>
      </c>
      <c r="R6" s="1" t="str">
        <f t="shared" si="1"/>
        <v>唤醒毁灭之力，对前排敌人造成$5261$点真实伤害并流血，持续造成3382点流血伤害，持续3回合</v>
      </c>
      <c r="Y6" s="1" t="str">
        <f t="shared" si="0"/>
        <v>唤醒毁灭之力，对前排敌人造成5261点真实伤害并流血，持续造成3382点流血伤害，持续3回合</v>
      </c>
    </row>
    <row r="7" spans="1:25">
      <c r="A7" s="1">
        <v>25</v>
      </c>
      <c r="B7" s="1" t="s">
        <v>236</v>
      </c>
      <c r="C7" s="1">
        <v>6376</v>
      </c>
      <c r="D7" s="1" t="s">
        <v>237</v>
      </c>
      <c r="E7" s="1">
        <v>4152</v>
      </c>
      <c r="F7" s="1" t="s">
        <v>238</v>
      </c>
      <c r="R7" s="1" t="str">
        <f t="shared" si="1"/>
        <v>唤醒毁灭之力，对前排敌人造成$6376$点真实伤害并流血，持续造成4152点流血伤害，持续3回合</v>
      </c>
      <c r="Y7" s="1" t="str">
        <f t="shared" si="0"/>
        <v>唤醒毁灭之力，对前排敌人造成6376点真实伤害并流血，持续造成4152点流血伤害，持续3回合</v>
      </c>
    </row>
    <row r="8" spans="1:25">
      <c r="A8" s="1">
        <v>30</v>
      </c>
      <c r="B8" s="1" t="s">
        <v>236</v>
      </c>
      <c r="C8" s="1">
        <v>7491</v>
      </c>
      <c r="D8" s="1" t="s">
        <v>237</v>
      </c>
      <c r="E8" s="1">
        <v>4922</v>
      </c>
      <c r="F8" s="1" t="s">
        <v>238</v>
      </c>
      <c r="R8" s="1" t="str">
        <f t="shared" si="1"/>
        <v>唤醒毁灭之力，对前排敌人造成$7491$点真实伤害并流血，持续造成4922点流血伤害，持续3回合</v>
      </c>
      <c r="Y8" s="1" t="str">
        <f t="shared" si="0"/>
        <v>唤醒毁灭之力，对前排敌人造成7491点真实伤害并流血，持续造成4922点流血伤害，持续3回合</v>
      </c>
    </row>
    <row r="9" spans="1:25">
      <c r="A9" s="1">
        <v>35</v>
      </c>
      <c r="B9" s="1" t="s">
        <v>239</v>
      </c>
      <c r="C9" s="1">
        <v>11611</v>
      </c>
      <c r="D9" s="1" t="s">
        <v>237</v>
      </c>
      <c r="E9" s="1">
        <v>7842</v>
      </c>
      <c r="F9" s="1" t="s">
        <v>238</v>
      </c>
      <c r="R9" s="1" t="str">
        <f t="shared" si="1"/>
        <v>唤醒毁灭之力，对随机3名敌人造成$11611$点真实伤害并流血，持续造成7842点流血伤害，持续3回合</v>
      </c>
      <c r="Y9" s="1" t="str">
        <f t="shared" si="0"/>
        <v>唤醒毁灭之力，对随机3名敌人造成11611点真实伤害并流血，持续造成7842点流血伤害，持续3回合</v>
      </c>
    </row>
    <row r="10" spans="1:25">
      <c r="A10" s="1">
        <v>40</v>
      </c>
      <c r="B10" s="1" t="s">
        <v>239</v>
      </c>
      <c r="C10" s="1">
        <v>15731</v>
      </c>
      <c r="D10" s="1" t="s">
        <v>237</v>
      </c>
      <c r="E10" s="1">
        <v>10762</v>
      </c>
      <c r="F10" s="1" t="s">
        <v>238</v>
      </c>
      <c r="R10" s="1" t="str">
        <f t="shared" si="1"/>
        <v>唤醒毁灭之力，对随机3名敌人造成$15731$点真实伤害并流血，持续造成10762点流血伤害，持续3回合</v>
      </c>
      <c r="Y10" s="1" t="str">
        <f t="shared" si="0"/>
        <v>唤醒毁灭之力，对随机3名敌人造成15731点真实伤害并流血，持续造成10762点流血伤害，持续3回合</v>
      </c>
    </row>
    <row r="11" spans="1:25">
      <c r="A11" s="1">
        <v>45</v>
      </c>
      <c r="B11" s="1" t="s">
        <v>239</v>
      </c>
      <c r="C11" s="1">
        <v>19851</v>
      </c>
      <c r="D11" s="1" t="s">
        <v>237</v>
      </c>
      <c r="E11" s="1">
        <v>13682</v>
      </c>
      <c r="F11" s="1" t="s">
        <v>238</v>
      </c>
      <c r="R11" s="1" t="str">
        <f t="shared" si="1"/>
        <v>唤醒毁灭之力，对随机3名敌人造成$19851$点真实伤害并流血，持续造成13682点流血伤害，持续3回合</v>
      </c>
      <c r="Y11" s="1" t="str">
        <f t="shared" si="0"/>
        <v>唤醒毁灭之力，对随机3名敌人造成19851点真实伤害并流血，持续造成13682点流血伤害，持续3回合</v>
      </c>
    </row>
    <row r="12" spans="1:25">
      <c r="A12" s="1">
        <v>50</v>
      </c>
      <c r="B12" s="1" t="s">
        <v>239</v>
      </c>
      <c r="C12" s="1">
        <v>23971</v>
      </c>
      <c r="D12" s="1" t="s">
        <v>237</v>
      </c>
      <c r="E12" s="1">
        <v>16602</v>
      </c>
      <c r="F12" s="1" t="s">
        <v>238</v>
      </c>
      <c r="R12" s="1" t="str">
        <f t="shared" si="1"/>
        <v>唤醒毁灭之力，对随机3名敌人造成$23971$点真实伤害并流血，持续造成16602点流血伤害，持续3回合</v>
      </c>
      <c r="Y12" s="1" t="str">
        <f t="shared" si="0"/>
        <v>唤醒毁灭之力，对随机3名敌人造成23971点真实伤害并流血，持续造成16602点流血伤害，持续3回合</v>
      </c>
    </row>
    <row r="13" spans="1:25">
      <c r="A13" s="1">
        <v>55</v>
      </c>
      <c r="B13" s="1" t="s">
        <v>239</v>
      </c>
      <c r="C13" s="1">
        <v>28091</v>
      </c>
      <c r="D13" s="1" t="s">
        <v>237</v>
      </c>
      <c r="E13" s="1">
        <v>19522</v>
      </c>
      <c r="F13" s="1" t="s">
        <v>238</v>
      </c>
      <c r="R13" s="1" t="str">
        <f t="shared" si="1"/>
        <v>唤醒毁灭之力，对随机3名敌人造成$28091$点真实伤害并流血，持续造成19522点流血伤害，持续3回合</v>
      </c>
      <c r="Y13" s="1" t="str">
        <f t="shared" si="0"/>
        <v>唤醒毁灭之力，对随机3名敌人造成28091点真实伤害并流血，持续造成19522点流血伤害，持续3回合</v>
      </c>
    </row>
    <row r="14" spans="1:25">
      <c r="A14" s="1">
        <v>60</v>
      </c>
      <c r="B14" s="1" t="s">
        <v>239</v>
      </c>
      <c r="C14" s="1">
        <v>32211</v>
      </c>
      <c r="D14" s="1" t="s">
        <v>237</v>
      </c>
      <c r="E14" s="1">
        <v>22442</v>
      </c>
      <c r="F14" s="1" t="s">
        <v>238</v>
      </c>
      <c r="R14" s="1" t="str">
        <f t="shared" si="1"/>
        <v>唤醒毁灭之力，对随机3名敌人造成$32211$点真实伤害并流血，持续造成22442点流血伤害，持续3回合</v>
      </c>
      <c r="Y14" s="1" t="str">
        <f t="shared" si="0"/>
        <v>唤醒毁灭之力，对随机3名敌人造成32211点真实伤害并流血，持续造成22442点流血伤害，持续3回合</v>
      </c>
    </row>
    <row r="15" spans="1:25">
      <c r="A15" s="1">
        <v>65</v>
      </c>
      <c r="B15" s="1" t="s">
        <v>240</v>
      </c>
      <c r="C15" s="1">
        <v>50981</v>
      </c>
      <c r="D15" s="1" t="s">
        <v>237</v>
      </c>
      <c r="E15" s="1">
        <v>35862</v>
      </c>
      <c r="F15" s="1" t="s">
        <v>238</v>
      </c>
      <c r="G15" s="1" t="s">
        <v>241</v>
      </c>
      <c r="H15" s="5">
        <v>10</v>
      </c>
      <c r="I15" s="8" t="s">
        <v>242</v>
      </c>
      <c r="J15" s="1" t="s">
        <v>243</v>
      </c>
      <c r="M15" s="7"/>
      <c r="R15" s="1" t="str">
        <f t="shared" si="1"/>
        <v>唤醒毁灭之力，对随机4名敌人造成$50981$点真实伤害并流血，持续造成35862点流血伤害，持续3回合，增加己方随机4名英雄对流血目标10%伤害加成2回合</v>
      </c>
      <c r="Y15" s="1" t="str">
        <f t="shared" si="0"/>
        <v>唤醒毁灭之力，对随机4名敌人造成50981点真实伤害并流血，持续造成35862点流血伤害，持续3回合，增加己方随机4名英雄对流血目标10%伤害加成2回合</v>
      </c>
    </row>
    <row r="16" spans="1:25">
      <c r="A16" s="1">
        <v>70</v>
      </c>
      <c r="B16" s="1" t="s">
        <v>240</v>
      </c>
      <c r="C16" s="1">
        <v>69751</v>
      </c>
      <c r="D16" s="1" t="s">
        <v>237</v>
      </c>
      <c r="E16" s="1">
        <v>49282</v>
      </c>
      <c r="F16" s="1" t="s">
        <v>238</v>
      </c>
      <c r="G16" s="1" t="s">
        <v>241</v>
      </c>
      <c r="H16" s="5">
        <v>15</v>
      </c>
      <c r="I16" s="8" t="s">
        <v>242</v>
      </c>
      <c r="J16" s="1" t="s">
        <v>243</v>
      </c>
      <c r="M16" s="7"/>
      <c r="R16" s="1" t="str">
        <f t="shared" si="1"/>
        <v>唤醒毁灭之力，对随机4名敌人造成$69751$点真实伤害并流血，持续造成49282点流血伤害，持续3回合，增加己方随机4名英雄对流血目标15%伤害加成2回合</v>
      </c>
      <c r="Y16" s="1" t="str">
        <f t="shared" si="0"/>
        <v>唤醒毁灭之力，对随机4名敌人造成69751点真实伤害并流血，持续造成49282点流血伤害，持续3回合，增加己方随机4名英雄对流血目标15%伤害加成2回合</v>
      </c>
    </row>
    <row r="17" spans="1:25">
      <c r="A17" s="1">
        <v>75</v>
      </c>
      <c r="B17" s="1" t="s">
        <v>240</v>
      </c>
      <c r="C17" s="1">
        <v>88521</v>
      </c>
      <c r="D17" s="1" t="s">
        <v>237</v>
      </c>
      <c r="E17" s="1">
        <v>62702</v>
      </c>
      <c r="F17" s="1" t="s">
        <v>238</v>
      </c>
      <c r="G17" s="1" t="s">
        <v>241</v>
      </c>
      <c r="H17" s="5">
        <v>20</v>
      </c>
      <c r="I17" s="8" t="s">
        <v>242</v>
      </c>
      <c r="J17" s="1" t="s">
        <v>243</v>
      </c>
      <c r="M17" s="7"/>
      <c r="R17" s="1" t="str">
        <f t="shared" si="1"/>
        <v>唤醒毁灭之力，对随机4名敌人造成$88521$点真实伤害并流血，持续造成62702点流血伤害，持续3回合，增加己方随机4名英雄对流血目标20%伤害加成2回合</v>
      </c>
      <c r="Y17" s="1" t="str">
        <f t="shared" si="0"/>
        <v>唤醒毁灭之力，对随机4名敌人造成88521点真实伤害并流血，持续造成62702点流血伤害，持续3回合，增加己方随机4名英雄对流血目标20%伤害加成2回合</v>
      </c>
    </row>
    <row r="18" spans="1:25">
      <c r="A18" s="1">
        <v>80</v>
      </c>
      <c r="B18" s="1" t="s">
        <v>240</v>
      </c>
      <c r="C18" s="1">
        <v>107291</v>
      </c>
      <c r="D18" s="1" t="s">
        <v>237</v>
      </c>
      <c r="E18" s="1">
        <v>76122</v>
      </c>
      <c r="F18" s="1" t="s">
        <v>238</v>
      </c>
      <c r="G18" s="1" t="s">
        <v>241</v>
      </c>
      <c r="H18" s="5">
        <v>25</v>
      </c>
      <c r="I18" s="7" t="s">
        <v>242</v>
      </c>
      <c r="J18" s="1" t="s">
        <v>243</v>
      </c>
      <c r="M18" s="7"/>
      <c r="R18" s="1" t="str">
        <f t="shared" si="1"/>
        <v>唤醒毁灭之力，对随机4名敌人造成$107291$点真实伤害并流血，持续造成76122点流血伤害，持续3回合，增加己方随机4名英雄对流血目标25%伤害加成2回合</v>
      </c>
      <c r="Y18" s="1" t="str">
        <f t="shared" si="0"/>
        <v>唤醒毁灭之力，对随机4名敌人造成107291点真实伤害并流血，持续造成76122点流血伤害，持续3回合，增加己方随机4名英雄对流血目标25%伤害加成2回合</v>
      </c>
    </row>
    <row r="19" spans="1:25">
      <c r="A19" s="1">
        <v>85</v>
      </c>
      <c r="B19" s="1" t="s">
        <v>240</v>
      </c>
      <c r="C19" s="1">
        <v>126061</v>
      </c>
      <c r="D19" s="1" t="s">
        <v>237</v>
      </c>
      <c r="E19" s="1">
        <v>89542</v>
      </c>
      <c r="F19" s="1" t="s">
        <v>238</v>
      </c>
      <c r="G19" s="1" t="s">
        <v>241</v>
      </c>
      <c r="H19" s="5">
        <v>30</v>
      </c>
      <c r="I19" s="7" t="s">
        <v>242</v>
      </c>
      <c r="J19" s="1" t="s">
        <v>243</v>
      </c>
      <c r="M19" s="7"/>
      <c r="R19" s="1" t="str">
        <f t="shared" si="1"/>
        <v>唤醒毁灭之力，对随机4名敌人造成$126061$点真实伤害并流血，持续造成89542点流血伤害，持续3回合，增加己方随机4名英雄对流血目标30%伤害加成2回合</v>
      </c>
      <c r="Y19" s="1" t="str">
        <f t="shared" si="0"/>
        <v>唤醒毁灭之力，对随机4名敌人造成126061点真实伤害并流血，持续造成89542点流血伤害，持续3回合，增加己方随机4名英雄对流血目标30%伤害加成2回合</v>
      </c>
    </row>
    <row r="20" spans="1:25">
      <c r="A20" s="1">
        <v>90</v>
      </c>
      <c r="B20" s="1" t="s">
        <v>240</v>
      </c>
      <c r="C20" s="1">
        <v>144831</v>
      </c>
      <c r="D20" s="1" t="s">
        <v>237</v>
      </c>
      <c r="E20" s="1">
        <v>102962</v>
      </c>
      <c r="F20" s="1" t="s">
        <v>238</v>
      </c>
      <c r="G20" s="1" t="s">
        <v>241</v>
      </c>
      <c r="H20" s="5">
        <v>35</v>
      </c>
      <c r="I20" s="7" t="s">
        <v>242</v>
      </c>
      <c r="J20" s="1" t="s">
        <v>243</v>
      </c>
      <c r="M20" s="7"/>
      <c r="R20" s="1" t="str">
        <f t="shared" si="1"/>
        <v>唤醒毁灭之力，对随机4名敌人造成$144831$点真实伤害并流血，持续造成102962点流血伤害，持续3回合，增加己方随机4名英雄对流血目标35%伤害加成2回合</v>
      </c>
      <c r="Y20" s="1" t="str">
        <f t="shared" si="0"/>
        <v>唤醒毁灭之力，对随机4名敌人造成144831点真实伤害并流血，持续造成102962点流血伤害，持续3回合，增加己方随机4名英雄对流血目标35%伤害加成2回合</v>
      </c>
    </row>
    <row r="21" spans="1:25">
      <c r="A21" s="1">
        <v>95</v>
      </c>
      <c r="B21" s="1" t="s">
        <v>240</v>
      </c>
      <c r="C21" s="1">
        <v>164951</v>
      </c>
      <c r="D21" s="1" t="s">
        <v>237</v>
      </c>
      <c r="E21" s="1">
        <v>126882</v>
      </c>
      <c r="F21" s="1" t="s">
        <v>238</v>
      </c>
      <c r="G21" s="1" t="s">
        <v>241</v>
      </c>
      <c r="H21" s="5">
        <v>40</v>
      </c>
      <c r="I21" s="7" t="s">
        <v>242</v>
      </c>
      <c r="J21" s="1" t="s">
        <v>243</v>
      </c>
      <c r="M21" s="7"/>
      <c r="R21" s="1" t="str">
        <f t="shared" si="1"/>
        <v>唤醒毁灭之力，对随机4名敌人造成$164951$点真实伤害并流血，持续造成126882点流血伤害，持续3回合，增加己方随机4名英雄对流血目标40%伤害加成2回合</v>
      </c>
      <c r="Y21" s="1" t="str">
        <f t="shared" si="0"/>
        <v>唤醒毁灭之力，对随机4名敌人造成164951点真实伤害并流血，持续造成126882点流血伤害，持续3回合，增加己方随机4名英雄对流血目标40%伤害加成2回合</v>
      </c>
    </row>
    <row r="22" spans="1:25">
      <c r="A22" s="1">
        <v>100</v>
      </c>
      <c r="B22" s="1" t="s">
        <v>240</v>
      </c>
      <c r="C22" s="1">
        <v>185071</v>
      </c>
      <c r="D22" s="1" t="s">
        <v>237</v>
      </c>
      <c r="E22" s="1">
        <v>150802</v>
      </c>
      <c r="F22" s="1" t="s">
        <v>238</v>
      </c>
      <c r="G22" s="1" t="s">
        <v>241</v>
      </c>
      <c r="H22" s="5">
        <v>45</v>
      </c>
      <c r="I22" s="7" t="s">
        <v>242</v>
      </c>
      <c r="J22" s="1" t="s">
        <v>243</v>
      </c>
      <c r="M22" s="7"/>
      <c r="R22" s="1" t="str">
        <f t="shared" si="1"/>
        <v>唤醒毁灭之力，对随机4名敌人造成$185071$点真实伤害并流血，持续造成150802点流血伤害，持续3回合，增加己方随机4名英雄对流血目标45%伤害加成2回合</v>
      </c>
      <c r="Y22" s="1" t="str">
        <f t="shared" si="0"/>
        <v>唤醒毁灭之力，对随机4名敌人造成185071点真实伤害并流血，持续造成150802点流血伤害，持续3回合，增加己方随机4名英雄对流血目标45%伤害加成2回合</v>
      </c>
    </row>
    <row r="23" spans="1:25">
      <c r="A23" s="1">
        <v>105</v>
      </c>
      <c r="B23" s="1" t="s">
        <v>240</v>
      </c>
      <c r="C23" s="1">
        <v>205191</v>
      </c>
      <c r="D23" s="1" t="s">
        <v>237</v>
      </c>
      <c r="E23" s="1">
        <v>174722</v>
      </c>
      <c r="F23" s="1" t="s">
        <v>238</v>
      </c>
      <c r="G23" s="1" t="s">
        <v>241</v>
      </c>
      <c r="H23" s="5">
        <v>50</v>
      </c>
      <c r="I23" s="7" t="s">
        <v>242</v>
      </c>
      <c r="J23" s="1" t="s">
        <v>243</v>
      </c>
      <c r="M23" s="7"/>
      <c r="R23" s="1" t="str">
        <f t="shared" si="1"/>
        <v>唤醒毁灭之力，对随机4名敌人造成$205191$点真实伤害并流血，持续造成174722点流血伤害，持续3回合，增加己方随机4名英雄对流血目标50%伤害加成2回合</v>
      </c>
      <c r="Y23" s="1" t="str">
        <f t="shared" si="0"/>
        <v>唤醒毁灭之力，对随机4名敌人造成205191点真实伤害并流血，持续造成174722点流血伤害，持续3回合，增加己方随机4名英雄对流血目标50%伤害加成2回合</v>
      </c>
    </row>
    <row r="24" spans="1:25">
      <c r="A24" s="1">
        <v>110</v>
      </c>
      <c r="B24" s="1" t="s">
        <v>240</v>
      </c>
      <c r="C24" s="1">
        <v>225311</v>
      </c>
      <c r="D24" s="1" t="s">
        <v>237</v>
      </c>
      <c r="E24" s="1">
        <v>198642</v>
      </c>
      <c r="F24" s="1" t="s">
        <v>238</v>
      </c>
      <c r="G24" s="1" t="s">
        <v>241</v>
      </c>
      <c r="H24" s="5">
        <v>55</v>
      </c>
      <c r="I24" s="7" t="s">
        <v>242</v>
      </c>
      <c r="J24" s="1" t="s">
        <v>243</v>
      </c>
      <c r="M24" s="7"/>
      <c r="R24" s="1" t="str">
        <f t="shared" si="1"/>
        <v>唤醒毁灭之力，对随机4名敌人造成$225311$点真实伤害并流血，持续造成198642点流血伤害，持续3回合，增加己方随机4名英雄对流血目标55%伤害加成2回合</v>
      </c>
      <c r="Y24" s="1" t="str">
        <f t="shared" si="0"/>
        <v>唤醒毁灭之力，对随机4名敌人造成225311点真实伤害并流血，持续造成198642点流血伤害，持续3回合，增加己方随机4名英雄对流血目标55%伤害加成2回合</v>
      </c>
    </row>
    <row r="25" spans="1:25">
      <c r="A25" s="1">
        <v>115</v>
      </c>
      <c r="B25" s="1" t="s">
        <v>240</v>
      </c>
      <c r="C25" s="1">
        <v>245431</v>
      </c>
      <c r="D25" s="1" t="s">
        <v>237</v>
      </c>
      <c r="E25" s="1">
        <v>222562</v>
      </c>
      <c r="F25" s="1" t="s">
        <v>238</v>
      </c>
      <c r="G25" s="1" t="s">
        <v>241</v>
      </c>
      <c r="H25" s="5">
        <v>60</v>
      </c>
      <c r="I25" s="7" t="s">
        <v>242</v>
      </c>
      <c r="J25" s="1" t="s">
        <v>243</v>
      </c>
      <c r="M25" s="7"/>
      <c r="R25" s="1" t="str">
        <f t="shared" si="1"/>
        <v>唤醒毁灭之力，对随机4名敌人造成$245431$点真实伤害并流血，持续造成222562点流血伤害，持续3回合，增加己方随机4名英雄对流血目标60%伤害加成2回合</v>
      </c>
      <c r="Y25" s="1" t="str">
        <f t="shared" si="0"/>
        <v>唤醒毁灭之力，对随机4名敌人造成245431点真实伤害并流血，持续造成222562点流血伤害，持续3回合，增加己方随机4名英雄对流血目标60%伤害加成2回合</v>
      </c>
    </row>
    <row r="26" spans="1:25">
      <c r="A26" s="1">
        <v>120</v>
      </c>
      <c r="B26" s="1" t="s">
        <v>240</v>
      </c>
      <c r="C26" s="1">
        <v>265600</v>
      </c>
      <c r="D26" s="1" t="s">
        <v>237</v>
      </c>
      <c r="E26" s="1">
        <v>246500</v>
      </c>
      <c r="F26" s="1" t="s">
        <v>238</v>
      </c>
      <c r="G26" s="1" t="s">
        <v>241</v>
      </c>
      <c r="H26" s="5">
        <v>65</v>
      </c>
      <c r="I26" s="7" t="s">
        <v>242</v>
      </c>
      <c r="J26" s="1" t="s">
        <v>243</v>
      </c>
      <c r="M26" s="7"/>
      <c r="R26" s="1" t="str">
        <f t="shared" si="1"/>
        <v>唤醒毁灭之力，对随机4名敌人造成$265600$点真实伤害并流血，持续造成246500点流血伤害，持续3回合，增加己方随机4名英雄对流血目标65%伤害加成2回合</v>
      </c>
      <c r="Y26" s="1" t="str">
        <f t="shared" si="0"/>
        <v>唤醒毁灭之力，对随机4名敌人造成265600点真实伤害并流血，持续造成246500点流血伤害，持续3回合，增加己方随机4名英雄对流血目标65%伤害加成2回合</v>
      </c>
    </row>
    <row r="27" spans="1:18">
      <c r="A27" s="1">
        <v>125</v>
      </c>
      <c r="B27" s="1" t="s">
        <v>240</v>
      </c>
      <c r="C27" s="1">
        <v>285671</v>
      </c>
      <c r="D27" s="1" t="s">
        <v>237</v>
      </c>
      <c r="E27" s="1">
        <f>E26+15111</f>
        <v>261611</v>
      </c>
      <c r="F27" s="1" t="s">
        <v>238</v>
      </c>
      <c r="G27" s="1" t="s">
        <v>241</v>
      </c>
      <c r="H27" s="5">
        <v>70</v>
      </c>
      <c r="I27" s="7" t="s">
        <v>242</v>
      </c>
      <c r="J27" s="1" t="s">
        <v>243</v>
      </c>
      <c r="M27" s="7"/>
      <c r="R27" s="1" t="str">
        <f t="shared" si="1"/>
        <v>唤醒毁灭之力，对随机4名敌人造成$285671$点真实伤害并流血，持续造成261611点流血伤害，持续3回合，增加己方随机4名英雄对流血目标70%伤害加成2回合</v>
      </c>
    </row>
    <row r="28" spans="1:18">
      <c r="A28" s="1">
        <v>130</v>
      </c>
      <c r="B28" s="1" t="s">
        <v>240</v>
      </c>
      <c r="C28" s="1">
        <v>305791</v>
      </c>
      <c r="D28" s="1" t="s">
        <v>237</v>
      </c>
      <c r="E28" s="1">
        <f t="shared" ref="E28:E34" si="2">E27+15111</f>
        <v>276722</v>
      </c>
      <c r="F28" s="1" t="s">
        <v>238</v>
      </c>
      <c r="G28" s="1" t="s">
        <v>241</v>
      </c>
      <c r="H28" s="5">
        <v>75</v>
      </c>
      <c r="I28" s="7" t="s">
        <v>242</v>
      </c>
      <c r="J28" s="1" t="s">
        <v>243</v>
      </c>
      <c r="M28" s="7"/>
      <c r="R28" s="1" t="str">
        <f t="shared" si="1"/>
        <v>唤醒毁灭之力，对随机4名敌人造成$305791$点真实伤害并流血，持续造成276722点流血伤害，持续3回合，增加己方随机4名英雄对流血目标75%伤害加成2回合</v>
      </c>
    </row>
    <row r="29" spans="1:18">
      <c r="A29" s="1">
        <v>135</v>
      </c>
      <c r="B29" s="1" t="s">
        <v>240</v>
      </c>
      <c r="C29" s="1">
        <v>325911</v>
      </c>
      <c r="D29" s="1" t="s">
        <v>237</v>
      </c>
      <c r="E29" s="1">
        <f t="shared" si="2"/>
        <v>291833</v>
      </c>
      <c r="F29" s="1" t="s">
        <v>238</v>
      </c>
      <c r="G29" s="1" t="s">
        <v>241</v>
      </c>
      <c r="H29" s="5">
        <v>80</v>
      </c>
      <c r="I29" s="7" t="s">
        <v>242</v>
      </c>
      <c r="J29" s="1" t="s">
        <v>243</v>
      </c>
      <c r="M29" s="7"/>
      <c r="R29" s="1" t="str">
        <f t="shared" si="1"/>
        <v>唤醒毁灭之力，对随机4名敌人造成$325911$点真实伤害并流血，持续造成291833点流血伤害，持续3回合，增加己方随机4名英雄对流血目标80%伤害加成2回合</v>
      </c>
    </row>
    <row r="30" spans="1:18">
      <c r="A30" s="1">
        <v>140</v>
      </c>
      <c r="B30" s="1" t="s">
        <v>240</v>
      </c>
      <c r="C30" s="1">
        <v>346031</v>
      </c>
      <c r="D30" s="1" t="s">
        <v>237</v>
      </c>
      <c r="E30" s="1">
        <f t="shared" si="2"/>
        <v>306944</v>
      </c>
      <c r="F30" s="1" t="s">
        <v>238</v>
      </c>
      <c r="G30" s="1" t="s">
        <v>241</v>
      </c>
      <c r="H30" s="5">
        <v>85</v>
      </c>
      <c r="I30" s="7" t="s">
        <v>242</v>
      </c>
      <c r="J30" s="1" t="s">
        <v>243</v>
      </c>
      <c r="M30" s="7"/>
      <c r="R30" s="1" t="str">
        <f t="shared" si="1"/>
        <v>唤醒毁灭之力，对随机4名敌人造成$346031$点真实伤害并流血，持续造成306944点流血伤害，持续3回合，增加己方随机4名英雄对流血目标85%伤害加成2回合</v>
      </c>
    </row>
    <row r="31" spans="1:18">
      <c r="A31" s="1">
        <v>145</v>
      </c>
      <c r="B31" s="1" t="s">
        <v>240</v>
      </c>
      <c r="C31" s="1">
        <v>366151</v>
      </c>
      <c r="D31" s="1" t="s">
        <v>237</v>
      </c>
      <c r="E31" s="1">
        <f t="shared" si="2"/>
        <v>322055</v>
      </c>
      <c r="F31" s="1" t="s">
        <v>238</v>
      </c>
      <c r="G31" s="1" t="s">
        <v>241</v>
      </c>
      <c r="H31" s="5">
        <v>90</v>
      </c>
      <c r="I31" s="7" t="s">
        <v>242</v>
      </c>
      <c r="J31" s="1" t="s">
        <v>243</v>
      </c>
      <c r="M31" s="7"/>
      <c r="R31" s="1" t="str">
        <f t="shared" si="1"/>
        <v>唤醒毁灭之力，对随机4名敌人造成$366151$点真实伤害并流血，持续造成322055点流血伤害，持续3回合，增加己方随机4名英雄对流血目标90%伤害加成2回合</v>
      </c>
    </row>
    <row r="32" spans="1:18">
      <c r="A32" s="1">
        <v>150</v>
      </c>
      <c r="B32" s="1" t="s">
        <v>240</v>
      </c>
      <c r="C32" s="6">
        <v>386271</v>
      </c>
      <c r="D32" s="1" t="s">
        <v>237</v>
      </c>
      <c r="E32" s="6">
        <f t="shared" si="2"/>
        <v>337166</v>
      </c>
      <c r="F32" s="1" t="s">
        <v>238</v>
      </c>
      <c r="G32" s="1" t="s">
        <v>241</v>
      </c>
      <c r="H32" s="5">
        <v>95</v>
      </c>
      <c r="I32" s="7" t="s">
        <v>242</v>
      </c>
      <c r="J32" s="1" t="s">
        <v>243</v>
      </c>
      <c r="M32" s="7"/>
      <c r="R32" s="1" t="str">
        <f t="shared" si="1"/>
        <v>唤醒毁灭之力，对随机4名敌人造成$386271$点真实伤害并流血，持续造成337166点流血伤害，持续3回合，增加己方随机4名英雄对流血目标95%伤害加成2回合</v>
      </c>
    </row>
    <row r="33" spans="1:18">
      <c r="A33" s="1">
        <v>155</v>
      </c>
      <c r="B33" s="1" t="s">
        <v>240</v>
      </c>
      <c r="C33" s="1">
        <v>406391</v>
      </c>
      <c r="D33" s="1" t="s">
        <v>237</v>
      </c>
      <c r="E33" s="1">
        <f t="shared" si="2"/>
        <v>352277</v>
      </c>
      <c r="F33" s="1" t="s">
        <v>238</v>
      </c>
      <c r="G33" s="1" t="s">
        <v>241</v>
      </c>
      <c r="H33" s="5">
        <v>100</v>
      </c>
      <c r="I33" s="7" t="s">
        <v>242</v>
      </c>
      <c r="J33" s="1" t="s">
        <v>243</v>
      </c>
      <c r="M33" s="7"/>
      <c r="R33" s="1" t="str">
        <f t="shared" si="1"/>
        <v>唤醒毁灭之力，对随机4名敌人造成$406391$点真实伤害并流血，持续造成352277点流血伤害，持续3回合，增加己方随机4名英雄对流血目标100%伤害加成2回合</v>
      </c>
    </row>
    <row r="34" spans="1:18">
      <c r="A34" s="1">
        <v>160</v>
      </c>
      <c r="B34" s="1" t="s">
        <v>240</v>
      </c>
      <c r="C34" s="1">
        <v>426511</v>
      </c>
      <c r="D34" s="1" t="s">
        <v>237</v>
      </c>
      <c r="E34" s="1">
        <f t="shared" si="2"/>
        <v>367388</v>
      </c>
      <c r="F34" s="1" t="s">
        <v>238</v>
      </c>
      <c r="G34" s="1" t="s">
        <v>241</v>
      </c>
      <c r="H34" s="5">
        <v>105</v>
      </c>
      <c r="I34" s="7" t="s">
        <v>242</v>
      </c>
      <c r="J34" s="1" t="s">
        <v>243</v>
      </c>
      <c r="M34" s="7"/>
      <c r="R34" s="1" t="str">
        <f t="shared" si="1"/>
        <v>唤醒毁灭之力，对随机4名敌人造成$426511$点真实伤害并流血，持续造成367388点流血伤害，持续3回合，增加己方随机4名英雄对流血目标105%伤害加成2回合</v>
      </c>
    </row>
    <row r="35" spans="1:18">
      <c r="A35" s="1">
        <v>1</v>
      </c>
      <c r="B35" s="1" t="s">
        <v>244</v>
      </c>
      <c r="C35" s="1">
        <v>850</v>
      </c>
      <c r="D35" s="1" t="s">
        <v>245</v>
      </c>
      <c r="R35" s="1" t="str">
        <f t="shared" si="1"/>
        <v>以上古圣贤的名义，对前排敌人造成$850$点真实伤害</v>
      </c>
    </row>
    <row r="36" spans="1:18">
      <c r="A36" s="1">
        <v>5</v>
      </c>
      <c r="B36" s="1" t="s">
        <v>244</v>
      </c>
      <c r="C36" s="1">
        <v>3288</v>
      </c>
      <c r="D36" s="1" t="s">
        <v>245</v>
      </c>
      <c r="R36" s="1" t="str">
        <f t="shared" si="1"/>
        <v>以上古圣贤的名义，对前排敌人造成$3288$点真实伤害</v>
      </c>
    </row>
    <row r="37" spans="1:18">
      <c r="A37" s="1">
        <v>10</v>
      </c>
      <c r="B37" s="1" t="s">
        <v>244</v>
      </c>
      <c r="C37" s="1">
        <v>5493</v>
      </c>
      <c r="D37" s="1" t="s">
        <v>245</v>
      </c>
      <c r="R37" s="1" t="str">
        <f t="shared" si="1"/>
        <v>以上古圣贤的名义，对前排敌人造成$5493$点真实伤害</v>
      </c>
    </row>
    <row r="38" spans="1:18">
      <c r="A38" s="1">
        <v>15</v>
      </c>
      <c r="B38" s="1" t="s">
        <v>244</v>
      </c>
      <c r="C38" s="1">
        <v>7698</v>
      </c>
      <c r="D38" s="1" t="s">
        <v>245</v>
      </c>
      <c r="R38" s="1" t="str">
        <f t="shared" si="1"/>
        <v>以上古圣贤的名义，对前排敌人造成$7698$点真实伤害</v>
      </c>
    </row>
    <row r="39" spans="1:18">
      <c r="A39" s="1">
        <v>20</v>
      </c>
      <c r="B39" s="1" t="s">
        <v>244</v>
      </c>
      <c r="C39" s="1">
        <v>9903</v>
      </c>
      <c r="D39" s="1" t="s">
        <v>245</v>
      </c>
      <c r="R39" s="1" t="str">
        <f t="shared" si="1"/>
        <v>以上古圣贤的名义，对前排敌人造成$9903$点真实伤害</v>
      </c>
    </row>
    <row r="40" spans="1:18">
      <c r="A40" s="1">
        <v>25</v>
      </c>
      <c r="B40" s="1" t="s">
        <v>244</v>
      </c>
      <c r="C40" s="1">
        <v>12108</v>
      </c>
      <c r="D40" s="1" t="s">
        <v>245</v>
      </c>
      <c r="R40" s="1" t="str">
        <f t="shared" si="1"/>
        <v>以上古圣贤的名义，对前排敌人造成$12108$点真实伤害</v>
      </c>
    </row>
    <row r="41" spans="1:18">
      <c r="A41" s="1">
        <v>30</v>
      </c>
      <c r="B41" s="1" t="s">
        <v>244</v>
      </c>
      <c r="C41" s="1">
        <v>14313</v>
      </c>
      <c r="D41" s="1" t="s">
        <v>245</v>
      </c>
      <c r="R41" s="1" t="str">
        <f t="shared" si="1"/>
        <v>以上古圣贤的名义，对前排敌人造成$14313$点真实伤害</v>
      </c>
    </row>
    <row r="42" spans="1:18">
      <c r="A42" s="1">
        <v>35</v>
      </c>
      <c r="B42" s="1" t="s">
        <v>246</v>
      </c>
      <c r="C42" s="1">
        <v>20918</v>
      </c>
      <c r="D42" s="1" t="s">
        <v>245</v>
      </c>
      <c r="E42" s="1" t="s">
        <v>247</v>
      </c>
      <c r="F42" s="1">
        <v>2</v>
      </c>
      <c r="G42" s="1" t="s">
        <v>242</v>
      </c>
      <c r="H42" s="4" t="s">
        <v>248</v>
      </c>
      <c r="K42" s="1" t="s">
        <v>249</v>
      </c>
      <c r="R42" s="1" t="str">
        <f t="shared" si="1"/>
        <v>以上古圣贤的名义，对随机3名敌人造成$20918$点真实伤害，同时降低其2%防御，持续3回合</v>
      </c>
    </row>
    <row r="43" spans="1:18">
      <c r="A43" s="1">
        <v>40</v>
      </c>
      <c r="B43" s="1" t="s">
        <v>246</v>
      </c>
      <c r="C43" s="1">
        <v>27523</v>
      </c>
      <c r="D43" s="1" t="s">
        <v>245</v>
      </c>
      <c r="E43" s="1" t="s">
        <v>247</v>
      </c>
      <c r="F43" s="1">
        <v>4</v>
      </c>
      <c r="G43" s="1" t="s">
        <v>242</v>
      </c>
      <c r="H43" s="4" t="s">
        <v>248</v>
      </c>
      <c r="K43" s="1" t="s">
        <v>249</v>
      </c>
      <c r="R43" s="1" t="str">
        <f t="shared" si="1"/>
        <v>以上古圣贤的名义，对随机3名敌人造成$27523$点真实伤害，同时降低其4%防御，持续3回合</v>
      </c>
    </row>
    <row r="44" spans="1:18">
      <c r="A44" s="1">
        <v>45</v>
      </c>
      <c r="B44" s="1" t="s">
        <v>246</v>
      </c>
      <c r="C44" s="1">
        <v>34128</v>
      </c>
      <c r="D44" s="1" t="s">
        <v>245</v>
      </c>
      <c r="E44" s="1" t="s">
        <v>247</v>
      </c>
      <c r="F44" s="1">
        <v>5</v>
      </c>
      <c r="G44" s="1" t="s">
        <v>242</v>
      </c>
      <c r="H44" s="4" t="s">
        <v>248</v>
      </c>
      <c r="K44" s="1" t="s">
        <v>249</v>
      </c>
      <c r="R44" s="1" t="str">
        <f t="shared" si="1"/>
        <v>以上古圣贤的名义，对随机3名敌人造成$34128$点真实伤害，同时降低其5%防御，持续3回合</v>
      </c>
    </row>
    <row r="45" spans="1:18">
      <c r="A45" s="1">
        <v>50</v>
      </c>
      <c r="B45" s="1" t="s">
        <v>246</v>
      </c>
      <c r="C45" s="1">
        <v>40733</v>
      </c>
      <c r="D45" s="1" t="s">
        <v>245</v>
      </c>
      <c r="E45" s="1" t="s">
        <v>247</v>
      </c>
      <c r="F45" s="1">
        <v>7</v>
      </c>
      <c r="G45" s="1" t="s">
        <v>242</v>
      </c>
      <c r="H45" s="4" t="s">
        <v>248</v>
      </c>
      <c r="K45" s="1" t="s">
        <v>249</v>
      </c>
      <c r="R45" s="1" t="str">
        <f t="shared" si="1"/>
        <v>以上古圣贤的名义，对随机3名敌人造成$40733$点真实伤害，同时降低其7%防御，持续3回合</v>
      </c>
    </row>
    <row r="46" spans="1:18">
      <c r="A46" s="1">
        <v>55</v>
      </c>
      <c r="B46" s="1" t="s">
        <v>246</v>
      </c>
      <c r="C46" s="1">
        <v>47338</v>
      </c>
      <c r="D46" s="1" t="s">
        <v>245</v>
      </c>
      <c r="E46" s="1" t="s">
        <v>247</v>
      </c>
      <c r="F46" s="1">
        <v>9</v>
      </c>
      <c r="G46" s="1" t="s">
        <v>242</v>
      </c>
      <c r="H46" s="4" t="s">
        <v>248</v>
      </c>
      <c r="K46" s="1" t="s">
        <v>249</v>
      </c>
      <c r="R46" s="1" t="str">
        <f t="shared" si="1"/>
        <v>以上古圣贤的名义，对随机3名敌人造成$47338$点真实伤害，同时降低其9%防御，持续3回合</v>
      </c>
    </row>
    <row r="47" spans="1:18">
      <c r="A47" s="1">
        <v>60</v>
      </c>
      <c r="B47" s="1" t="s">
        <v>246</v>
      </c>
      <c r="C47" s="1">
        <v>53943</v>
      </c>
      <c r="D47" s="1" t="s">
        <v>245</v>
      </c>
      <c r="E47" s="1" t="s">
        <v>247</v>
      </c>
      <c r="F47" s="1">
        <v>10</v>
      </c>
      <c r="G47" s="1" t="s">
        <v>242</v>
      </c>
      <c r="H47" s="4" t="s">
        <v>248</v>
      </c>
      <c r="K47" s="1" t="s">
        <v>249</v>
      </c>
      <c r="R47" s="1" t="str">
        <f t="shared" si="1"/>
        <v>以上古圣贤的名义，对随机3名敌人造成$53943$点真实伤害，同时降低其10%防御，持续3回合</v>
      </c>
    </row>
    <row r="48" spans="1:18">
      <c r="A48" s="1">
        <v>65</v>
      </c>
      <c r="B48" s="1" t="s">
        <v>250</v>
      </c>
      <c r="C48" s="1">
        <v>67848</v>
      </c>
      <c r="D48" s="1" t="s">
        <v>245</v>
      </c>
      <c r="E48" s="1" t="s">
        <v>247</v>
      </c>
      <c r="F48" s="1">
        <v>12</v>
      </c>
      <c r="G48" s="1" t="s">
        <v>242</v>
      </c>
      <c r="H48" s="4" t="s">
        <v>248</v>
      </c>
      <c r="K48" s="1" t="s">
        <v>249</v>
      </c>
      <c r="L48" s="1" t="s">
        <v>251</v>
      </c>
      <c r="M48" s="1">
        <v>7</v>
      </c>
      <c r="N48" s="1" t="s">
        <v>242</v>
      </c>
      <c r="O48" s="1" t="s">
        <v>252</v>
      </c>
      <c r="R48" s="1" t="str">
        <f t="shared" si="1"/>
        <v>以上古圣贤的名义，对随机4名敌人造成$67848$点真实伤害，同时降低其12%防御，持续3回合，并且增加己方4名英雄7%的攻击2回合</v>
      </c>
    </row>
    <row r="49" spans="1:18">
      <c r="A49" s="1">
        <v>70</v>
      </c>
      <c r="B49" s="1" t="s">
        <v>250</v>
      </c>
      <c r="C49" s="1">
        <v>81753</v>
      </c>
      <c r="D49" s="1" t="s">
        <v>245</v>
      </c>
      <c r="E49" s="1" t="s">
        <v>247</v>
      </c>
      <c r="F49" s="1">
        <v>14</v>
      </c>
      <c r="G49" s="1" t="s">
        <v>242</v>
      </c>
      <c r="H49" s="4" t="s">
        <v>248</v>
      </c>
      <c r="K49" s="1" t="s">
        <v>249</v>
      </c>
      <c r="L49" s="1" t="s">
        <v>251</v>
      </c>
      <c r="M49" s="1">
        <v>9</v>
      </c>
      <c r="N49" s="1" t="s">
        <v>242</v>
      </c>
      <c r="O49" s="1" t="s">
        <v>252</v>
      </c>
      <c r="R49" s="1" t="str">
        <f t="shared" si="1"/>
        <v>以上古圣贤的名义，对随机4名敌人造成$81753$点真实伤害，同时降低其14%防御，持续3回合，并且增加己方4名英雄9%的攻击2回合</v>
      </c>
    </row>
    <row r="50" spans="1:18">
      <c r="A50" s="1">
        <v>75</v>
      </c>
      <c r="B50" s="1" t="s">
        <v>250</v>
      </c>
      <c r="C50" s="1">
        <v>95658</v>
      </c>
      <c r="D50" s="1" t="s">
        <v>245</v>
      </c>
      <c r="E50" s="1" t="s">
        <v>247</v>
      </c>
      <c r="F50" s="1">
        <v>15</v>
      </c>
      <c r="G50" s="1" t="s">
        <v>242</v>
      </c>
      <c r="H50" s="4" t="s">
        <v>248</v>
      </c>
      <c r="K50" s="1" t="s">
        <v>249</v>
      </c>
      <c r="L50" s="1" t="s">
        <v>251</v>
      </c>
      <c r="M50" s="1">
        <v>10</v>
      </c>
      <c r="N50" s="1" t="s">
        <v>242</v>
      </c>
      <c r="O50" s="1" t="s">
        <v>252</v>
      </c>
      <c r="R50" s="1" t="str">
        <f t="shared" si="1"/>
        <v>以上古圣贤的名义，对随机4名敌人造成$95658$点真实伤害，同时降低其15%防御，持续3回合，并且增加己方4名英雄10%的攻击2回合</v>
      </c>
    </row>
    <row r="51" spans="1:18">
      <c r="A51" s="1">
        <v>80</v>
      </c>
      <c r="B51" s="1" t="s">
        <v>250</v>
      </c>
      <c r="C51" s="1">
        <v>109563</v>
      </c>
      <c r="D51" s="1" t="s">
        <v>245</v>
      </c>
      <c r="E51" s="1" t="s">
        <v>247</v>
      </c>
      <c r="F51" s="1">
        <v>17</v>
      </c>
      <c r="G51" s="1" t="s">
        <v>242</v>
      </c>
      <c r="H51" s="4" t="s">
        <v>248</v>
      </c>
      <c r="K51" s="1" t="s">
        <v>249</v>
      </c>
      <c r="L51" s="1" t="s">
        <v>251</v>
      </c>
      <c r="M51" s="1">
        <v>12</v>
      </c>
      <c r="N51" s="1" t="s">
        <v>242</v>
      </c>
      <c r="O51" s="1" t="s">
        <v>252</v>
      </c>
      <c r="R51" s="1" t="str">
        <f t="shared" si="1"/>
        <v>以上古圣贤的名义，对随机4名敌人造成$109563$点真实伤害，同时降低其17%防御，持续3回合，并且增加己方4名英雄12%的攻击2回合</v>
      </c>
    </row>
    <row r="52" spans="1:18">
      <c r="A52" s="1">
        <v>85</v>
      </c>
      <c r="B52" s="1" t="s">
        <v>250</v>
      </c>
      <c r="C52" s="1">
        <v>123468</v>
      </c>
      <c r="D52" s="1" t="s">
        <v>245</v>
      </c>
      <c r="E52" s="1" t="s">
        <v>247</v>
      </c>
      <c r="F52" s="1">
        <v>19</v>
      </c>
      <c r="G52" s="1" t="s">
        <v>242</v>
      </c>
      <c r="H52" s="4" t="s">
        <v>248</v>
      </c>
      <c r="K52" s="1" t="s">
        <v>249</v>
      </c>
      <c r="L52" s="1" t="s">
        <v>251</v>
      </c>
      <c r="M52" s="1">
        <v>14</v>
      </c>
      <c r="N52" s="1" t="s">
        <v>242</v>
      </c>
      <c r="O52" s="1" t="s">
        <v>252</v>
      </c>
      <c r="R52" s="1" t="str">
        <f t="shared" si="1"/>
        <v>以上古圣贤的名义，对随机4名敌人造成$123468$点真实伤害，同时降低其19%防御，持续3回合，并且增加己方4名英雄14%的攻击2回合</v>
      </c>
    </row>
    <row r="53" spans="1:18">
      <c r="A53" s="1">
        <v>90</v>
      </c>
      <c r="B53" s="1" t="s">
        <v>250</v>
      </c>
      <c r="C53" s="1">
        <v>137373</v>
      </c>
      <c r="D53" s="1" t="s">
        <v>245</v>
      </c>
      <c r="E53" s="1" t="s">
        <v>247</v>
      </c>
      <c r="F53" s="1">
        <v>20</v>
      </c>
      <c r="G53" s="1" t="s">
        <v>242</v>
      </c>
      <c r="H53" s="4" t="s">
        <v>248</v>
      </c>
      <c r="K53" s="1" t="s">
        <v>249</v>
      </c>
      <c r="L53" s="1" t="s">
        <v>251</v>
      </c>
      <c r="M53" s="1">
        <v>15</v>
      </c>
      <c r="N53" s="1" t="s">
        <v>242</v>
      </c>
      <c r="O53" s="1" t="s">
        <v>252</v>
      </c>
      <c r="R53" s="1" t="str">
        <f t="shared" si="1"/>
        <v>以上古圣贤的名义，对随机4名敌人造成$137373$点真实伤害，同时降低其20%防御，持续3回合，并且增加己方4名英雄15%的攻击2回合</v>
      </c>
    </row>
    <row r="54" spans="1:18">
      <c r="A54" s="1">
        <v>95</v>
      </c>
      <c r="B54" s="1" t="s">
        <v>250</v>
      </c>
      <c r="C54" s="1">
        <v>161278</v>
      </c>
      <c r="D54" s="1" t="s">
        <v>245</v>
      </c>
      <c r="E54" s="1" t="s">
        <v>247</v>
      </c>
      <c r="F54" s="1">
        <v>22</v>
      </c>
      <c r="G54" s="1" t="s">
        <v>242</v>
      </c>
      <c r="H54" s="4" t="s">
        <v>253</v>
      </c>
      <c r="I54" s="1">
        <v>10</v>
      </c>
      <c r="J54" s="1" t="s">
        <v>254</v>
      </c>
      <c r="K54" s="1" t="s">
        <v>249</v>
      </c>
      <c r="L54" s="1" t="s">
        <v>251</v>
      </c>
      <c r="M54" s="1">
        <v>17</v>
      </c>
      <c r="N54" s="1" t="s">
        <v>242</v>
      </c>
      <c r="O54" s="1" t="s">
        <v>252</v>
      </c>
      <c r="R54" s="1" t="str">
        <f t="shared" si="1"/>
        <v>以上古圣贤的名义，对随机4名敌人造成$161278$点真实伤害，同时降低其22%防御和10速度，持续3回合，并且增加己方4名英雄17%的攻击2回合</v>
      </c>
    </row>
    <row r="55" spans="1:18">
      <c r="A55" s="1">
        <v>100</v>
      </c>
      <c r="B55" s="1" t="s">
        <v>250</v>
      </c>
      <c r="C55" s="1">
        <v>185183</v>
      </c>
      <c r="D55" s="1" t="s">
        <v>245</v>
      </c>
      <c r="E55" s="1" t="s">
        <v>247</v>
      </c>
      <c r="F55" s="1">
        <v>24</v>
      </c>
      <c r="G55" s="1" t="s">
        <v>242</v>
      </c>
      <c r="H55" s="4" t="s">
        <v>253</v>
      </c>
      <c r="I55" s="1">
        <v>14</v>
      </c>
      <c r="J55" s="1" t="s">
        <v>254</v>
      </c>
      <c r="K55" s="1" t="s">
        <v>249</v>
      </c>
      <c r="L55" s="1" t="s">
        <v>251</v>
      </c>
      <c r="M55" s="1">
        <v>19</v>
      </c>
      <c r="N55" s="1" t="s">
        <v>242</v>
      </c>
      <c r="O55" s="1" t="s">
        <v>252</v>
      </c>
      <c r="R55" s="1" t="str">
        <f t="shared" si="1"/>
        <v>以上古圣贤的名义，对随机4名敌人造成$185183$点真实伤害，同时降低其24%防御和14速度，持续3回合，并且增加己方4名英雄19%的攻击2回合</v>
      </c>
    </row>
    <row r="56" spans="1:18">
      <c r="A56" s="1">
        <v>105</v>
      </c>
      <c r="B56" s="1" t="s">
        <v>250</v>
      </c>
      <c r="C56" s="1">
        <v>209088</v>
      </c>
      <c r="D56" s="1" t="s">
        <v>245</v>
      </c>
      <c r="E56" s="1" t="s">
        <v>247</v>
      </c>
      <c r="F56" s="1">
        <v>25</v>
      </c>
      <c r="G56" s="1" t="s">
        <v>242</v>
      </c>
      <c r="H56" s="4" t="s">
        <v>253</v>
      </c>
      <c r="I56" s="1">
        <v>18</v>
      </c>
      <c r="J56" s="1" t="s">
        <v>254</v>
      </c>
      <c r="K56" s="1" t="s">
        <v>249</v>
      </c>
      <c r="L56" s="1" t="s">
        <v>251</v>
      </c>
      <c r="M56" s="1">
        <v>20</v>
      </c>
      <c r="N56" s="1" t="s">
        <v>242</v>
      </c>
      <c r="O56" s="1" t="s">
        <v>252</v>
      </c>
      <c r="R56" s="1" t="str">
        <f t="shared" si="1"/>
        <v>以上古圣贤的名义，对随机4名敌人造成$209088$点真实伤害，同时降低其25%防御和18速度，持续3回合，并且增加己方4名英雄20%的攻击2回合</v>
      </c>
    </row>
    <row r="57" spans="1:18">
      <c r="A57" s="1">
        <v>110</v>
      </c>
      <c r="B57" s="1" t="s">
        <v>250</v>
      </c>
      <c r="C57" s="1">
        <v>232993</v>
      </c>
      <c r="D57" s="1" t="s">
        <v>245</v>
      </c>
      <c r="E57" s="1" t="s">
        <v>247</v>
      </c>
      <c r="F57" s="1">
        <v>27</v>
      </c>
      <c r="G57" s="1" t="s">
        <v>242</v>
      </c>
      <c r="H57" s="4" t="s">
        <v>253</v>
      </c>
      <c r="I57" s="1">
        <v>22</v>
      </c>
      <c r="J57" s="1" t="s">
        <v>254</v>
      </c>
      <c r="K57" s="1" t="s">
        <v>249</v>
      </c>
      <c r="L57" s="1" t="s">
        <v>251</v>
      </c>
      <c r="M57" s="1">
        <v>22</v>
      </c>
      <c r="N57" s="1" t="s">
        <v>242</v>
      </c>
      <c r="O57" s="1" t="s">
        <v>252</v>
      </c>
      <c r="R57" s="1" t="str">
        <f t="shared" si="1"/>
        <v>以上古圣贤的名义，对随机4名敌人造成$232993$点真实伤害，同时降低其27%防御和22速度，持续3回合，并且增加己方4名英雄22%的攻击2回合</v>
      </c>
    </row>
    <row r="58" spans="1:18">
      <c r="A58" s="1">
        <v>115</v>
      </c>
      <c r="B58" s="1" t="s">
        <v>250</v>
      </c>
      <c r="C58" s="1">
        <v>256898</v>
      </c>
      <c r="D58" s="1" t="s">
        <v>245</v>
      </c>
      <c r="E58" s="1" t="s">
        <v>247</v>
      </c>
      <c r="F58" s="1">
        <v>29</v>
      </c>
      <c r="G58" s="1" t="s">
        <v>242</v>
      </c>
      <c r="H58" s="4" t="s">
        <v>253</v>
      </c>
      <c r="I58" s="1">
        <v>26</v>
      </c>
      <c r="J58" s="1" t="s">
        <v>254</v>
      </c>
      <c r="K58" s="1" t="s">
        <v>249</v>
      </c>
      <c r="L58" s="1" t="s">
        <v>251</v>
      </c>
      <c r="M58" s="1">
        <v>24</v>
      </c>
      <c r="N58" s="1" t="s">
        <v>242</v>
      </c>
      <c r="O58" s="1" t="s">
        <v>252</v>
      </c>
      <c r="R58" s="1" t="str">
        <f t="shared" si="1"/>
        <v>以上古圣贤的名义，对随机4名敌人造成$256898$点真实伤害，同时降低其29%防御和26速度，持续3回合，并且增加己方4名英雄24%的攻击2回合</v>
      </c>
    </row>
    <row r="59" spans="1:18">
      <c r="A59" s="1">
        <v>120</v>
      </c>
      <c r="B59" s="1" t="s">
        <v>250</v>
      </c>
      <c r="C59" s="1">
        <v>280800</v>
      </c>
      <c r="D59" s="1" t="s">
        <v>245</v>
      </c>
      <c r="E59" s="1" t="s">
        <v>247</v>
      </c>
      <c r="F59" s="1">
        <v>30</v>
      </c>
      <c r="G59" s="1" t="s">
        <v>242</v>
      </c>
      <c r="H59" s="4" t="s">
        <v>253</v>
      </c>
      <c r="I59" s="1">
        <v>31</v>
      </c>
      <c r="J59" s="1" t="s">
        <v>254</v>
      </c>
      <c r="K59" s="1" t="s">
        <v>249</v>
      </c>
      <c r="L59" s="1" t="s">
        <v>251</v>
      </c>
      <c r="M59" s="1">
        <v>25</v>
      </c>
      <c r="N59" s="1" t="s">
        <v>242</v>
      </c>
      <c r="O59" s="1" t="s">
        <v>252</v>
      </c>
      <c r="R59" s="1" t="str">
        <f t="shared" si="1"/>
        <v>以上古圣贤的名义，对随机4名敌人造成$280800$点真实伤害，同时降低其30%防御和31速度，持续3回合，并且增加己方4名英雄25%的攻击2回合</v>
      </c>
    </row>
    <row r="60" spans="1:18">
      <c r="A60" s="1">
        <v>125</v>
      </c>
      <c r="B60" s="1" t="s">
        <v>250</v>
      </c>
      <c r="C60" s="1">
        <v>304308</v>
      </c>
      <c r="D60" s="1" t="s">
        <v>245</v>
      </c>
      <c r="E60" s="1" t="s">
        <v>247</v>
      </c>
      <c r="F60" s="1">
        <v>32</v>
      </c>
      <c r="G60" s="1" t="s">
        <v>242</v>
      </c>
      <c r="H60" s="4" t="s">
        <v>253</v>
      </c>
      <c r="I60" s="1">
        <v>34</v>
      </c>
      <c r="J60" s="1" t="s">
        <v>254</v>
      </c>
      <c r="K60" s="1" t="s">
        <v>249</v>
      </c>
      <c r="L60" s="1" t="s">
        <v>251</v>
      </c>
      <c r="M60" s="1">
        <v>26</v>
      </c>
      <c r="N60" s="1" t="s">
        <v>242</v>
      </c>
      <c r="O60" s="1" t="s">
        <v>252</v>
      </c>
      <c r="R60" s="1" t="str">
        <f t="shared" si="1"/>
        <v>以上古圣贤的名义，对随机4名敌人造成$304308$点真实伤害，同时降低其32%防御和34速度，持续3回合，并且增加己方4名英雄26%的攻击2回合</v>
      </c>
    </row>
    <row r="61" spans="1:18">
      <c r="A61" s="1">
        <v>130</v>
      </c>
      <c r="B61" s="1" t="s">
        <v>250</v>
      </c>
      <c r="C61" s="1">
        <v>328213</v>
      </c>
      <c r="D61" s="1" t="s">
        <v>245</v>
      </c>
      <c r="E61" s="1" t="s">
        <v>247</v>
      </c>
      <c r="F61" s="1">
        <v>34</v>
      </c>
      <c r="G61" s="1" t="s">
        <v>242</v>
      </c>
      <c r="H61" s="4" t="s">
        <v>253</v>
      </c>
      <c r="I61" s="1">
        <v>38</v>
      </c>
      <c r="J61" s="1" t="s">
        <v>254</v>
      </c>
      <c r="K61" s="1" t="s">
        <v>249</v>
      </c>
      <c r="L61" s="1" t="s">
        <v>251</v>
      </c>
      <c r="M61" s="1">
        <v>27</v>
      </c>
      <c r="N61" s="1" t="s">
        <v>242</v>
      </c>
      <c r="O61" s="1" t="s">
        <v>252</v>
      </c>
      <c r="R61" s="1" t="str">
        <f t="shared" si="1"/>
        <v>以上古圣贤的名义，对随机4名敌人造成$328213$点真实伤害，同时降低其34%防御和38速度，持续3回合，并且增加己方4名英雄27%的攻击2回合</v>
      </c>
    </row>
    <row r="62" spans="1:18">
      <c r="A62" s="1">
        <v>135</v>
      </c>
      <c r="B62" s="1" t="s">
        <v>250</v>
      </c>
      <c r="C62" s="1">
        <v>352118</v>
      </c>
      <c r="D62" s="1" t="s">
        <v>245</v>
      </c>
      <c r="E62" s="1" t="s">
        <v>247</v>
      </c>
      <c r="F62" s="1">
        <v>36</v>
      </c>
      <c r="G62" s="1" t="s">
        <v>242</v>
      </c>
      <c r="H62" s="4" t="s">
        <v>253</v>
      </c>
      <c r="I62" s="1">
        <v>42</v>
      </c>
      <c r="J62" s="1" t="s">
        <v>254</v>
      </c>
      <c r="K62" s="1" t="s">
        <v>249</v>
      </c>
      <c r="L62" s="1" t="s">
        <v>251</v>
      </c>
      <c r="M62" s="1">
        <v>28</v>
      </c>
      <c r="N62" s="1" t="s">
        <v>242</v>
      </c>
      <c r="O62" s="1" t="s">
        <v>252</v>
      </c>
      <c r="R62" s="1" t="str">
        <f t="shared" si="1"/>
        <v>以上古圣贤的名义，对随机4名敌人造成$352118$点真实伤害，同时降低其36%防御和42速度，持续3回合，并且增加己方4名英雄28%的攻击2回合</v>
      </c>
    </row>
    <row r="63" spans="1:18">
      <c r="A63" s="1">
        <v>140</v>
      </c>
      <c r="B63" s="1" t="s">
        <v>250</v>
      </c>
      <c r="C63" s="1">
        <v>376023</v>
      </c>
      <c r="D63" s="1" t="s">
        <v>245</v>
      </c>
      <c r="E63" s="1" t="s">
        <v>247</v>
      </c>
      <c r="F63" s="1">
        <v>38</v>
      </c>
      <c r="G63" s="1" t="s">
        <v>242</v>
      </c>
      <c r="H63" s="4" t="s">
        <v>253</v>
      </c>
      <c r="I63" s="1">
        <v>46</v>
      </c>
      <c r="J63" s="1" t="s">
        <v>254</v>
      </c>
      <c r="K63" s="1" t="s">
        <v>249</v>
      </c>
      <c r="L63" s="1" t="s">
        <v>251</v>
      </c>
      <c r="M63" s="1">
        <v>29</v>
      </c>
      <c r="N63" s="1" t="s">
        <v>242</v>
      </c>
      <c r="O63" s="1" t="s">
        <v>252</v>
      </c>
      <c r="R63" s="1" t="str">
        <f t="shared" si="1"/>
        <v>以上古圣贤的名义，对随机4名敌人造成$376023$点真实伤害，同时降低其38%防御和46速度，持续3回合，并且增加己方4名英雄29%的攻击2回合</v>
      </c>
    </row>
    <row r="64" spans="1:18">
      <c r="A64" s="1">
        <v>145</v>
      </c>
      <c r="B64" s="1" t="s">
        <v>250</v>
      </c>
      <c r="C64" s="1">
        <v>399928</v>
      </c>
      <c r="D64" s="1" t="s">
        <v>245</v>
      </c>
      <c r="E64" s="1" t="s">
        <v>247</v>
      </c>
      <c r="F64" s="1">
        <v>40</v>
      </c>
      <c r="G64" s="1" t="s">
        <v>242</v>
      </c>
      <c r="H64" s="4" t="s">
        <v>253</v>
      </c>
      <c r="I64" s="1">
        <v>50</v>
      </c>
      <c r="J64" s="1" t="s">
        <v>254</v>
      </c>
      <c r="K64" s="1" t="s">
        <v>249</v>
      </c>
      <c r="L64" s="1" t="s">
        <v>251</v>
      </c>
      <c r="M64" s="1">
        <v>30</v>
      </c>
      <c r="N64" s="1" t="s">
        <v>242</v>
      </c>
      <c r="O64" s="1" t="s">
        <v>252</v>
      </c>
      <c r="R64" s="1" t="str">
        <f t="shared" si="1"/>
        <v>以上古圣贤的名义，对随机4名敌人造成$399928$点真实伤害，同时降低其40%防御和50速度，持续3回合，并且增加己方4名英雄30%的攻击2回合</v>
      </c>
    </row>
    <row r="65" spans="1:18">
      <c r="A65" s="1">
        <v>150</v>
      </c>
      <c r="B65" s="1" t="s">
        <v>250</v>
      </c>
      <c r="C65" s="6">
        <v>423833</v>
      </c>
      <c r="D65" s="1" t="s">
        <v>245</v>
      </c>
      <c r="E65" s="1" t="s">
        <v>247</v>
      </c>
      <c r="F65" s="1">
        <v>42</v>
      </c>
      <c r="G65" s="1" t="s">
        <v>242</v>
      </c>
      <c r="H65" s="4" t="s">
        <v>253</v>
      </c>
      <c r="I65" s="6">
        <v>54</v>
      </c>
      <c r="J65" s="1" t="s">
        <v>254</v>
      </c>
      <c r="K65" s="1" t="s">
        <v>249</v>
      </c>
      <c r="L65" s="1" t="s">
        <v>251</v>
      </c>
      <c r="M65" s="1">
        <v>31</v>
      </c>
      <c r="N65" s="1" t="s">
        <v>242</v>
      </c>
      <c r="O65" s="1" t="s">
        <v>252</v>
      </c>
      <c r="R65" s="1" t="str">
        <f t="shared" si="1"/>
        <v>以上古圣贤的名义，对随机4名敌人造成$423833$点真实伤害，同时降低其42%防御和54速度，持续3回合，并且增加己方4名英雄31%的攻击2回合</v>
      </c>
    </row>
    <row r="66" spans="1:18">
      <c r="A66" s="1">
        <v>155</v>
      </c>
      <c r="B66" s="1" t="s">
        <v>250</v>
      </c>
      <c r="C66" s="1">
        <v>447738</v>
      </c>
      <c r="D66" s="1" t="s">
        <v>245</v>
      </c>
      <c r="E66" s="1" t="s">
        <v>247</v>
      </c>
      <c r="F66" s="1">
        <v>44</v>
      </c>
      <c r="G66" s="1" t="s">
        <v>242</v>
      </c>
      <c r="H66" s="4" t="s">
        <v>253</v>
      </c>
      <c r="I66" s="1">
        <v>58</v>
      </c>
      <c r="J66" s="1" t="s">
        <v>254</v>
      </c>
      <c r="K66" s="1" t="s">
        <v>249</v>
      </c>
      <c r="L66" s="1" t="s">
        <v>251</v>
      </c>
      <c r="M66" s="1">
        <v>32</v>
      </c>
      <c r="N66" s="1" t="s">
        <v>242</v>
      </c>
      <c r="O66" s="1" t="s">
        <v>252</v>
      </c>
      <c r="R66" s="1" t="str">
        <f t="shared" si="1"/>
        <v>以上古圣贤的名义，对随机4名敌人造成$447738$点真实伤害，同时降低其44%防御和58速度，持续3回合，并且增加己方4名英雄32%的攻击2回合</v>
      </c>
    </row>
    <row r="67" spans="1:18">
      <c r="A67" s="1">
        <v>160</v>
      </c>
      <c r="B67" s="1" t="s">
        <v>250</v>
      </c>
      <c r="C67" s="1">
        <v>471643</v>
      </c>
      <c r="D67" s="1" t="s">
        <v>245</v>
      </c>
      <c r="E67" s="1" t="s">
        <v>247</v>
      </c>
      <c r="F67" s="1">
        <v>46</v>
      </c>
      <c r="G67" s="1" t="s">
        <v>242</v>
      </c>
      <c r="H67" s="4" t="s">
        <v>253</v>
      </c>
      <c r="I67" s="1">
        <v>62</v>
      </c>
      <c r="J67" s="1" t="s">
        <v>254</v>
      </c>
      <c r="K67" s="1" t="s">
        <v>249</v>
      </c>
      <c r="L67" s="1" t="s">
        <v>251</v>
      </c>
      <c r="M67" s="1">
        <v>33</v>
      </c>
      <c r="N67" s="1" t="s">
        <v>242</v>
      </c>
      <c r="O67" s="1" t="s">
        <v>252</v>
      </c>
      <c r="R67" s="1" t="str">
        <f t="shared" ref="R67:R130" si="3">B67&amp;$C$1&amp;C67&amp;$C$1&amp;D67&amp;E67&amp;F67&amp;G67&amp;H67&amp;I67&amp;J67&amp;K67&amp;L67&amp;M67&amp;N67&amp;O67&amp;P67</f>
        <v>以上古圣贤的名义，对随机4名敌人造成$471643$点真实伤害，同时降低其46%防御和62速度，持续3回合，并且增加己方4名英雄33%的攻击2回合</v>
      </c>
    </row>
    <row r="68" spans="1:18">
      <c r="A68" s="1">
        <v>1</v>
      </c>
      <c r="B68" s="1" t="s">
        <v>255</v>
      </c>
      <c r="C68" s="1">
        <v>1500</v>
      </c>
      <c r="D68" s="1" t="s">
        <v>245</v>
      </c>
      <c r="E68" s="1" t="s">
        <v>256</v>
      </c>
      <c r="F68" s="1">
        <v>5</v>
      </c>
      <c r="G68" s="1" t="s">
        <v>242</v>
      </c>
      <c r="H68" s="4" t="s">
        <v>257</v>
      </c>
      <c r="R68" s="1" t="str">
        <f t="shared" si="3"/>
        <v>唤醒神的恩泽，对随机1名敌人造成$1500$点真实伤害，同时恢复随机3名己方英雄5%生命</v>
      </c>
    </row>
    <row r="69" spans="1:18">
      <c r="A69" s="1">
        <v>5</v>
      </c>
      <c r="B69" s="1" t="s">
        <v>255</v>
      </c>
      <c r="C69" s="1">
        <v>2949</v>
      </c>
      <c r="D69" s="1" t="s">
        <v>245</v>
      </c>
      <c r="E69" s="1" t="s">
        <v>256</v>
      </c>
      <c r="F69" s="1">
        <v>5</v>
      </c>
      <c r="G69" s="1" t="s">
        <v>242</v>
      </c>
      <c r="H69" s="4" t="s">
        <v>257</v>
      </c>
      <c r="R69" s="1" t="str">
        <f t="shared" si="3"/>
        <v>唤醒神的恩泽，对随机1名敌人造成$2949$点真实伤害，同时恢复随机3名己方英雄5%生命</v>
      </c>
    </row>
    <row r="70" spans="1:18">
      <c r="A70" s="1">
        <v>10</v>
      </c>
      <c r="B70" s="1" t="s">
        <v>255</v>
      </c>
      <c r="C70" s="1">
        <v>4354</v>
      </c>
      <c r="D70" s="1" t="s">
        <v>245</v>
      </c>
      <c r="E70" s="1" t="s">
        <v>256</v>
      </c>
      <c r="F70" s="1">
        <v>5</v>
      </c>
      <c r="G70" s="1" t="s">
        <v>242</v>
      </c>
      <c r="H70" s="4" t="s">
        <v>257</v>
      </c>
      <c r="R70" s="1" t="str">
        <f t="shared" si="3"/>
        <v>唤醒神的恩泽，对随机1名敌人造成$4354$点真实伤害，同时恢复随机3名己方英雄5%生命</v>
      </c>
    </row>
    <row r="71" spans="1:18">
      <c r="A71" s="1">
        <v>15</v>
      </c>
      <c r="B71" s="1" t="s">
        <v>255</v>
      </c>
      <c r="C71" s="1">
        <v>5759</v>
      </c>
      <c r="D71" s="1" t="s">
        <v>245</v>
      </c>
      <c r="E71" s="1" t="s">
        <v>256</v>
      </c>
      <c r="F71" s="1">
        <v>6</v>
      </c>
      <c r="G71" s="1" t="s">
        <v>242</v>
      </c>
      <c r="H71" s="4" t="s">
        <v>257</v>
      </c>
      <c r="R71" s="1" t="str">
        <f t="shared" si="3"/>
        <v>唤醒神的恩泽，对随机1名敌人造成$5759$点真实伤害，同时恢复随机3名己方英雄6%生命</v>
      </c>
    </row>
    <row r="72" spans="1:18">
      <c r="A72" s="1">
        <v>20</v>
      </c>
      <c r="B72" s="1" t="s">
        <v>255</v>
      </c>
      <c r="C72" s="1">
        <v>7164</v>
      </c>
      <c r="D72" s="1" t="s">
        <v>245</v>
      </c>
      <c r="E72" s="1" t="s">
        <v>256</v>
      </c>
      <c r="F72" s="1">
        <v>6</v>
      </c>
      <c r="G72" s="1" t="s">
        <v>242</v>
      </c>
      <c r="H72" s="4" t="s">
        <v>257</v>
      </c>
      <c r="R72" s="1" t="str">
        <f t="shared" si="3"/>
        <v>唤醒神的恩泽，对随机1名敌人造成$7164$点真实伤害，同时恢复随机3名己方英雄6%生命</v>
      </c>
    </row>
    <row r="73" spans="1:18">
      <c r="A73" s="1">
        <v>25</v>
      </c>
      <c r="B73" s="1" t="s">
        <v>255</v>
      </c>
      <c r="C73" s="1">
        <v>8569</v>
      </c>
      <c r="D73" s="1" t="s">
        <v>245</v>
      </c>
      <c r="E73" s="1" t="s">
        <v>256</v>
      </c>
      <c r="F73" s="1">
        <v>7</v>
      </c>
      <c r="G73" s="1" t="s">
        <v>242</v>
      </c>
      <c r="H73" s="4" t="s">
        <v>257</v>
      </c>
      <c r="R73" s="1" t="str">
        <f t="shared" si="3"/>
        <v>唤醒神的恩泽，对随机1名敌人造成$8569$点真实伤害，同时恢复随机3名己方英雄7%生命</v>
      </c>
    </row>
    <row r="74" spans="1:18">
      <c r="A74" s="1">
        <v>30</v>
      </c>
      <c r="B74" s="1" t="s">
        <v>255</v>
      </c>
      <c r="C74" s="1">
        <v>9974</v>
      </c>
      <c r="D74" s="1" t="s">
        <v>245</v>
      </c>
      <c r="E74" s="1" t="s">
        <v>256</v>
      </c>
      <c r="F74" s="1">
        <v>7</v>
      </c>
      <c r="G74" s="1" t="s">
        <v>242</v>
      </c>
      <c r="H74" s="4" t="s">
        <v>257</v>
      </c>
      <c r="R74" s="1" t="str">
        <f t="shared" si="3"/>
        <v>唤醒神的恩泽，对随机1名敌人造成$9974$点真实伤害，同时恢复随机3名己方英雄7%生命</v>
      </c>
    </row>
    <row r="75" spans="1:18">
      <c r="A75" s="1">
        <v>35</v>
      </c>
      <c r="B75" s="1" t="s">
        <v>258</v>
      </c>
      <c r="C75" s="1">
        <v>14644</v>
      </c>
      <c r="D75" s="1" t="s">
        <v>245</v>
      </c>
      <c r="E75" s="1" t="s">
        <v>256</v>
      </c>
      <c r="F75" s="1">
        <v>8</v>
      </c>
      <c r="G75" s="1" t="s">
        <v>242</v>
      </c>
      <c r="H75" s="4" t="s">
        <v>257</v>
      </c>
      <c r="I75" s="1" t="s">
        <v>259</v>
      </c>
      <c r="J75" s="1">
        <v>2</v>
      </c>
      <c r="K75" s="1" t="s">
        <v>242</v>
      </c>
      <c r="L75" s="1" t="s">
        <v>260</v>
      </c>
      <c r="P75" s="1" t="s">
        <v>261</v>
      </c>
      <c r="R75" s="1" t="str">
        <f t="shared" si="3"/>
        <v>唤醒神的恩泽，对随机2名敌人造成$14644$点真实伤害，同时恢复随机3名己方英雄8%生命，增加2%的防御2回合</v>
      </c>
    </row>
    <row r="76" spans="1:18">
      <c r="A76" s="1">
        <v>40</v>
      </c>
      <c r="B76" s="1" t="s">
        <v>258</v>
      </c>
      <c r="C76" s="1">
        <v>19314</v>
      </c>
      <c r="D76" s="1" t="s">
        <v>245</v>
      </c>
      <c r="E76" s="1" t="s">
        <v>256</v>
      </c>
      <c r="F76" s="1">
        <v>8</v>
      </c>
      <c r="G76" s="1" t="s">
        <v>242</v>
      </c>
      <c r="H76" s="4" t="s">
        <v>257</v>
      </c>
      <c r="I76" s="1" t="s">
        <v>259</v>
      </c>
      <c r="J76" s="1">
        <v>4</v>
      </c>
      <c r="K76" s="1" t="s">
        <v>242</v>
      </c>
      <c r="L76" s="1" t="s">
        <v>260</v>
      </c>
      <c r="P76" s="1" t="s">
        <v>261</v>
      </c>
      <c r="R76" s="1" t="str">
        <f t="shared" si="3"/>
        <v>唤醒神的恩泽，对随机2名敌人造成$19314$点真实伤害，同时恢复随机3名己方英雄8%生命，增加4%的防御2回合</v>
      </c>
    </row>
    <row r="77" spans="1:18">
      <c r="A77" s="1">
        <v>45</v>
      </c>
      <c r="B77" s="1" t="s">
        <v>258</v>
      </c>
      <c r="C77" s="1">
        <v>23984</v>
      </c>
      <c r="D77" s="1" t="s">
        <v>245</v>
      </c>
      <c r="E77" s="1" t="s">
        <v>256</v>
      </c>
      <c r="F77" s="1">
        <v>9</v>
      </c>
      <c r="G77" s="1" t="s">
        <v>242</v>
      </c>
      <c r="H77" s="4" t="s">
        <v>257</v>
      </c>
      <c r="I77" s="1" t="s">
        <v>259</v>
      </c>
      <c r="J77" s="1">
        <v>5</v>
      </c>
      <c r="K77" s="1" t="s">
        <v>242</v>
      </c>
      <c r="L77" s="1" t="s">
        <v>260</v>
      </c>
      <c r="P77" s="1" t="s">
        <v>261</v>
      </c>
      <c r="R77" s="1" t="str">
        <f t="shared" si="3"/>
        <v>唤醒神的恩泽，对随机2名敌人造成$23984$点真实伤害，同时恢复随机3名己方英雄9%生命，增加5%的防御2回合</v>
      </c>
    </row>
    <row r="78" spans="1:18">
      <c r="A78" s="1">
        <v>50</v>
      </c>
      <c r="B78" s="1" t="s">
        <v>258</v>
      </c>
      <c r="C78" s="1">
        <v>28654</v>
      </c>
      <c r="D78" s="1" t="s">
        <v>245</v>
      </c>
      <c r="E78" s="1" t="s">
        <v>256</v>
      </c>
      <c r="F78" s="1">
        <v>9</v>
      </c>
      <c r="G78" s="1" t="s">
        <v>242</v>
      </c>
      <c r="H78" s="4" t="s">
        <v>257</v>
      </c>
      <c r="I78" s="1" t="s">
        <v>259</v>
      </c>
      <c r="J78" s="1">
        <v>7</v>
      </c>
      <c r="K78" s="1" t="s">
        <v>242</v>
      </c>
      <c r="L78" s="1" t="s">
        <v>260</v>
      </c>
      <c r="P78" s="1" t="s">
        <v>261</v>
      </c>
      <c r="R78" s="1" t="str">
        <f t="shared" si="3"/>
        <v>唤醒神的恩泽，对随机2名敌人造成$28654$点真实伤害，同时恢复随机3名己方英雄9%生命，增加7%的防御2回合</v>
      </c>
    </row>
    <row r="79" spans="1:18">
      <c r="A79" s="1">
        <v>55</v>
      </c>
      <c r="B79" s="1" t="s">
        <v>258</v>
      </c>
      <c r="C79" s="1">
        <v>33324</v>
      </c>
      <c r="D79" s="1" t="s">
        <v>245</v>
      </c>
      <c r="E79" s="1" t="s">
        <v>256</v>
      </c>
      <c r="F79" s="1">
        <v>10</v>
      </c>
      <c r="G79" s="1" t="s">
        <v>242</v>
      </c>
      <c r="H79" s="4" t="s">
        <v>257</v>
      </c>
      <c r="I79" s="1" t="s">
        <v>259</v>
      </c>
      <c r="J79" s="1">
        <v>9</v>
      </c>
      <c r="K79" s="1" t="s">
        <v>242</v>
      </c>
      <c r="L79" s="1" t="s">
        <v>260</v>
      </c>
      <c r="P79" s="1" t="s">
        <v>261</v>
      </c>
      <c r="R79" s="1" t="str">
        <f t="shared" si="3"/>
        <v>唤醒神的恩泽，对随机2名敌人造成$33324$点真实伤害，同时恢复随机3名己方英雄10%生命，增加9%的防御2回合</v>
      </c>
    </row>
    <row r="80" spans="1:18">
      <c r="A80" s="1">
        <v>60</v>
      </c>
      <c r="B80" s="1" t="s">
        <v>258</v>
      </c>
      <c r="C80" s="1">
        <v>37994</v>
      </c>
      <c r="D80" s="1" t="s">
        <v>245</v>
      </c>
      <c r="E80" s="1" t="s">
        <v>256</v>
      </c>
      <c r="F80" s="1">
        <v>10</v>
      </c>
      <c r="G80" s="1" t="s">
        <v>242</v>
      </c>
      <c r="H80" s="4" t="s">
        <v>257</v>
      </c>
      <c r="I80" s="1" t="s">
        <v>259</v>
      </c>
      <c r="J80" s="1">
        <v>10</v>
      </c>
      <c r="K80" s="1" t="s">
        <v>242</v>
      </c>
      <c r="L80" s="1" t="s">
        <v>260</v>
      </c>
      <c r="P80" s="1" t="s">
        <v>261</v>
      </c>
      <c r="R80" s="1" t="str">
        <f t="shared" si="3"/>
        <v>唤醒神的恩泽，对随机2名敌人造成$37994$点真实伤害，同时恢复随机3名己方英雄10%生命，增加10%的防御2回合</v>
      </c>
    </row>
    <row r="81" spans="1:18">
      <c r="A81" s="1">
        <v>65</v>
      </c>
      <c r="B81" s="1" t="s">
        <v>262</v>
      </c>
      <c r="C81" s="1">
        <v>47664</v>
      </c>
      <c r="D81" s="1" t="s">
        <v>245</v>
      </c>
      <c r="E81" s="1" t="s">
        <v>263</v>
      </c>
      <c r="F81" s="1">
        <v>11</v>
      </c>
      <c r="G81" s="1" t="s">
        <v>242</v>
      </c>
      <c r="H81" s="4" t="s">
        <v>257</v>
      </c>
      <c r="I81" s="1" t="s">
        <v>259</v>
      </c>
      <c r="J81" s="1">
        <v>12</v>
      </c>
      <c r="K81" s="1" t="s">
        <v>242</v>
      </c>
      <c r="L81" s="1" t="s">
        <v>260</v>
      </c>
      <c r="P81" s="1" t="s">
        <v>261</v>
      </c>
      <c r="R81" s="1" t="str">
        <f t="shared" si="3"/>
        <v>唤醒神的恩泽，对随机3名敌人造成$47664$点真实伤害，同时恢复随机4名己方英雄11%生命，增加12%的防御2回合</v>
      </c>
    </row>
    <row r="82" spans="1:18">
      <c r="A82" s="1">
        <v>70</v>
      </c>
      <c r="B82" s="1" t="s">
        <v>262</v>
      </c>
      <c r="C82" s="1">
        <v>57334</v>
      </c>
      <c r="D82" s="1" t="s">
        <v>245</v>
      </c>
      <c r="E82" s="1" t="s">
        <v>263</v>
      </c>
      <c r="F82" s="1">
        <v>11</v>
      </c>
      <c r="G82" s="1" t="s">
        <v>242</v>
      </c>
      <c r="H82" s="4" t="s">
        <v>257</v>
      </c>
      <c r="I82" s="1" t="s">
        <v>259</v>
      </c>
      <c r="J82" s="1">
        <v>14</v>
      </c>
      <c r="K82" s="1" t="s">
        <v>242</v>
      </c>
      <c r="L82" s="1" t="s">
        <v>260</v>
      </c>
      <c r="P82" s="1" t="s">
        <v>261</v>
      </c>
      <c r="R82" s="1" t="str">
        <f t="shared" si="3"/>
        <v>唤醒神的恩泽，对随机3名敌人造成$57334$点真实伤害，同时恢复随机4名己方英雄11%生命，增加14%的防御2回合</v>
      </c>
    </row>
    <row r="83" spans="1:18">
      <c r="A83" s="1">
        <v>75</v>
      </c>
      <c r="B83" s="1" t="s">
        <v>262</v>
      </c>
      <c r="C83" s="1">
        <v>67004</v>
      </c>
      <c r="D83" s="1" t="s">
        <v>245</v>
      </c>
      <c r="E83" s="1" t="s">
        <v>263</v>
      </c>
      <c r="F83" s="1">
        <v>12</v>
      </c>
      <c r="G83" s="1" t="s">
        <v>242</v>
      </c>
      <c r="H83" s="4" t="s">
        <v>257</v>
      </c>
      <c r="I83" s="1" t="s">
        <v>259</v>
      </c>
      <c r="J83" s="1">
        <v>15</v>
      </c>
      <c r="K83" s="1" t="s">
        <v>242</v>
      </c>
      <c r="L83" s="1" t="s">
        <v>260</v>
      </c>
      <c r="P83" s="1" t="s">
        <v>261</v>
      </c>
      <c r="R83" s="1" t="str">
        <f t="shared" si="3"/>
        <v>唤醒神的恩泽，对随机3名敌人造成$67004$点真实伤害，同时恢复随机4名己方英雄12%生命，增加15%的防御2回合</v>
      </c>
    </row>
    <row r="84" spans="1:18">
      <c r="A84" s="1">
        <v>80</v>
      </c>
      <c r="B84" s="1" t="s">
        <v>262</v>
      </c>
      <c r="C84" s="1">
        <v>76674</v>
      </c>
      <c r="D84" s="1" t="s">
        <v>245</v>
      </c>
      <c r="E84" s="1" t="s">
        <v>263</v>
      </c>
      <c r="F84" s="1">
        <v>12</v>
      </c>
      <c r="G84" s="1" t="s">
        <v>242</v>
      </c>
      <c r="H84" s="4" t="s">
        <v>257</v>
      </c>
      <c r="I84" s="1" t="s">
        <v>259</v>
      </c>
      <c r="J84" s="1">
        <v>17</v>
      </c>
      <c r="K84" s="1" t="s">
        <v>242</v>
      </c>
      <c r="L84" s="1" t="s">
        <v>260</v>
      </c>
      <c r="P84" s="1" t="s">
        <v>261</v>
      </c>
      <c r="R84" s="1" t="str">
        <f t="shared" si="3"/>
        <v>唤醒神的恩泽，对随机3名敌人造成$76674$点真实伤害，同时恢复随机4名己方英雄12%生命，增加17%的防御2回合</v>
      </c>
    </row>
    <row r="85" spans="1:18">
      <c r="A85" s="1">
        <v>85</v>
      </c>
      <c r="B85" s="1" t="s">
        <v>262</v>
      </c>
      <c r="C85" s="1">
        <v>86344</v>
      </c>
      <c r="D85" s="1" t="s">
        <v>245</v>
      </c>
      <c r="E85" s="1" t="s">
        <v>263</v>
      </c>
      <c r="F85" s="1">
        <v>13</v>
      </c>
      <c r="G85" s="1" t="s">
        <v>242</v>
      </c>
      <c r="H85" s="4" t="s">
        <v>257</v>
      </c>
      <c r="I85" s="1" t="s">
        <v>259</v>
      </c>
      <c r="J85" s="1">
        <v>19</v>
      </c>
      <c r="K85" s="1" t="s">
        <v>242</v>
      </c>
      <c r="L85" s="1" t="s">
        <v>260</v>
      </c>
      <c r="P85" s="1" t="s">
        <v>261</v>
      </c>
      <c r="R85" s="1" t="str">
        <f t="shared" si="3"/>
        <v>唤醒神的恩泽，对随机3名敌人造成$86344$点真实伤害，同时恢复随机4名己方英雄13%生命，增加19%的防御2回合</v>
      </c>
    </row>
    <row r="86" spans="1:18">
      <c r="A86" s="1">
        <v>90</v>
      </c>
      <c r="B86" s="1" t="s">
        <v>262</v>
      </c>
      <c r="C86" s="1">
        <v>96014</v>
      </c>
      <c r="D86" s="1" t="s">
        <v>245</v>
      </c>
      <c r="E86" s="1" t="s">
        <v>263</v>
      </c>
      <c r="F86" s="1">
        <v>14</v>
      </c>
      <c r="G86" s="1" t="s">
        <v>242</v>
      </c>
      <c r="H86" s="4" t="s">
        <v>257</v>
      </c>
      <c r="I86" s="1" t="s">
        <v>259</v>
      </c>
      <c r="J86" s="1">
        <v>20</v>
      </c>
      <c r="K86" s="1" t="s">
        <v>242</v>
      </c>
      <c r="L86" s="1" t="s">
        <v>260</v>
      </c>
      <c r="P86" s="1" t="s">
        <v>261</v>
      </c>
      <c r="R86" s="1" t="str">
        <f t="shared" si="3"/>
        <v>唤醒神的恩泽，对随机3名敌人造成$96014$点真实伤害，同时恢复随机4名己方英雄14%生命，增加20%的防御2回合</v>
      </c>
    </row>
    <row r="87" spans="1:18">
      <c r="A87" s="1">
        <v>95</v>
      </c>
      <c r="B87" s="1" t="s">
        <v>264</v>
      </c>
      <c r="C87" s="1">
        <v>109684</v>
      </c>
      <c r="D87" s="1" t="s">
        <v>245</v>
      </c>
      <c r="E87" s="1" t="s">
        <v>263</v>
      </c>
      <c r="F87" s="1">
        <v>15</v>
      </c>
      <c r="G87" s="1" t="s">
        <v>242</v>
      </c>
      <c r="H87" s="4" t="s">
        <v>257</v>
      </c>
      <c r="I87" s="1" t="s">
        <v>259</v>
      </c>
      <c r="J87" s="1">
        <v>22</v>
      </c>
      <c r="K87" s="1" t="s">
        <v>242</v>
      </c>
      <c r="L87" s="1" t="s">
        <v>265</v>
      </c>
      <c r="M87" s="1">
        <v>7</v>
      </c>
      <c r="N87" s="1" t="s">
        <v>242</v>
      </c>
      <c r="O87" s="1" t="s">
        <v>266</v>
      </c>
      <c r="P87" s="1" t="s">
        <v>261</v>
      </c>
      <c r="R87" s="1" t="str">
        <f t="shared" si="3"/>
        <v>唤醒神的恩泽，对随机4名敌人造成$109684$点真实伤害，同时恢复随机4名己方英雄15%生命，增加22%的防御和7%的攻击2回合</v>
      </c>
    </row>
    <row r="88" spans="1:18">
      <c r="A88" s="1">
        <v>100</v>
      </c>
      <c r="B88" s="1" t="s">
        <v>264</v>
      </c>
      <c r="C88" s="1">
        <v>123354</v>
      </c>
      <c r="D88" s="1" t="s">
        <v>245</v>
      </c>
      <c r="E88" s="1" t="s">
        <v>263</v>
      </c>
      <c r="F88" s="1">
        <v>16</v>
      </c>
      <c r="G88" s="1" t="s">
        <v>242</v>
      </c>
      <c r="H88" s="4" t="s">
        <v>257</v>
      </c>
      <c r="I88" s="1" t="s">
        <v>259</v>
      </c>
      <c r="J88" s="1">
        <v>24</v>
      </c>
      <c r="K88" s="1" t="s">
        <v>242</v>
      </c>
      <c r="L88" s="1" t="s">
        <v>265</v>
      </c>
      <c r="M88" s="1">
        <v>9</v>
      </c>
      <c r="N88" s="1" t="s">
        <v>242</v>
      </c>
      <c r="O88" s="1" t="s">
        <v>266</v>
      </c>
      <c r="P88" s="1" t="s">
        <v>261</v>
      </c>
      <c r="R88" s="1" t="str">
        <f t="shared" si="3"/>
        <v>唤醒神的恩泽，对随机4名敌人造成$123354$点真实伤害，同时恢复随机4名己方英雄16%生命，增加24%的防御和9%的攻击2回合</v>
      </c>
    </row>
    <row r="89" spans="1:18">
      <c r="A89" s="1">
        <v>105</v>
      </c>
      <c r="B89" s="1" t="s">
        <v>264</v>
      </c>
      <c r="C89" s="1">
        <v>137024</v>
      </c>
      <c r="D89" s="1" t="s">
        <v>245</v>
      </c>
      <c r="E89" s="1" t="s">
        <v>263</v>
      </c>
      <c r="F89" s="1">
        <v>17</v>
      </c>
      <c r="G89" s="1" t="s">
        <v>242</v>
      </c>
      <c r="H89" s="4" t="s">
        <v>257</v>
      </c>
      <c r="I89" s="1" t="s">
        <v>259</v>
      </c>
      <c r="J89" s="1">
        <v>25</v>
      </c>
      <c r="K89" s="1" t="s">
        <v>242</v>
      </c>
      <c r="L89" s="1" t="s">
        <v>265</v>
      </c>
      <c r="M89" s="1">
        <v>10</v>
      </c>
      <c r="N89" s="1" t="s">
        <v>242</v>
      </c>
      <c r="O89" s="1" t="s">
        <v>266</v>
      </c>
      <c r="P89" s="1" t="s">
        <v>261</v>
      </c>
      <c r="R89" s="1" t="str">
        <f t="shared" si="3"/>
        <v>唤醒神的恩泽，对随机4名敌人造成$137024$点真实伤害，同时恢复随机4名己方英雄17%生命，增加25%的防御和10%的攻击2回合</v>
      </c>
    </row>
    <row r="90" spans="1:18">
      <c r="A90" s="1">
        <v>110</v>
      </c>
      <c r="B90" s="1" t="s">
        <v>264</v>
      </c>
      <c r="C90" s="1">
        <v>150694</v>
      </c>
      <c r="D90" s="1" t="s">
        <v>245</v>
      </c>
      <c r="E90" s="1" t="s">
        <v>263</v>
      </c>
      <c r="F90" s="1">
        <v>18</v>
      </c>
      <c r="G90" s="1" t="s">
        <v>242</v>
      </c>
      <c r="H90" s="4" t="s">
        <v>257</v>
      </c>
      <c r="I90" s="1" t="s">
        <v>259</v>
      </c>
      <c r="J90" s="1">
        <v>27</v>
      </c>
      <c r="K90" s="1" t="s">
        <v>242</v>
      </c>
      <c r="L90" s="1" t="s">
        <v>265</v>
      </c>
      <c r="M90" s="1">
        <v>12</v>
      </c>
      <c r="N90" s="1" t="s">
        <v>242</v>
      </c>
      <c r="O90" s="1" t="s">
        <v>266</v>
      </c>
      <c r="P90" s="1" t="s">
        <v>261</v>
      </c>
      <c r="R90" s="1" t="str">
        <f t="shared" si="3"/>
        <v>唤醒神的恩泽，对随机4名敌人造成$150694$点真实伤害，同时恢复随机4名己方英雄18%生命，增加27%的防御和12%的攻击2回合</v>
      </c>
    </row>
    <row r="91" spans="1:18">
      <c r="A91" s="1">
        <v>115</v>
      </c>
      <c r="B91" s="1" t="s">
        <v>264</v>
      </c>
      <c r="C91" s="1">
        <v>164364</v>
      </c>
      <c r="D91" s="1" t="s">
        <v>245</v>
      </c>
      <c r="E91" s="1" t="s">
        <v>263</v>
      </c>
      <c r="F91" s="1">
        <v>19</v>
      </c>
      <c r="G91" s="1" t="s">
        <v>242</v>
      </c>
      <c r="H91" s="4" t="s">
        <v>257</v>
      </c>
      <c r="I91" s="1" t="s">
        <v>259</v>
      </c>
      <c r="J91" s="1">
        <v>29</v>
      </c>
      <c r="K91" s="1" t="s">
        <v>242</v>
      </c>
      <c r="L91" s="1" t="s">
        <v>265</v>
      </c>
      <c r="M91" s="1">
        <v>14</v>
      </c>
      <c r="N91" s="1" t="s">
        <v>242</v>
      </c>
      <c r="O91" s="1" t="s">
        <v>266</v>
      </c>
      <c r="P91" s="1" t="s">
        <v>261</v>
      </c>
      <c r="R91" s="1" t="str">
        <f t="shared" si="3"/>
        <v>唤醒神的恩泽，对随机4名敌人造成$164364$点真实伤害，同时恢复随机4名己方英雄19%生命，增加29%的防御和14%的攻击2回合</v>
      </c>
    </row>
    <row r="92" spans="1:18">
      <c r="A92" s="1">
        <v>120</v>
      </c>
      <c r="B92" s="1" t="s">
        <v>264</v>
      </c>
      <c r="C92" s="1">
        <v>178000</v>
      </c>
      <c r="D92" s="1" t="s">
        <v>245</v>
      </c>
      <c r="E92" s="1" t="s">
        <v>263</v>
      </c>
      <c r="F92" s="1">
        <v>20</v>
      </c>
      <c r="G92" s="1" t="s">
        <v>242</v>
      </c>
      <c r="H92" s="4" t="s">
        <v>257</v>
      </c>
      <c r="I92" s="1" t="s">
        <v>259</v>
      </c>
      <c r="J92" s="1">
        <v>30.5</v>
      </c>
      <c r="K92" s="1" t="s">
        <v>242</v>
      </c>
      <c r="L92" s="1" t="s">
        <v>265</v>
      </c>
      <c r="M92" s="1">
        <v>15</v>
      </c>
      <c r="N92" s="1" t="s">
        <v>242</v>
      </c>
      <c r="O92" s="1" t="s">
        <v>266</v>
      </c>
      <c r="P92" s="1" t="s">
        <v>261</v>
      </c>
      <c r="R92" s="1" t="str">
        <f t="shared" si="3"/>
        <v>唤醒神的恩泽，对随机4名敌人造成$178000$点真实伤害，同时恢复随机4名己方英雄20%生命，增加30.5%的防御和15%的攻击2回合</v>
      </c>
    </row>
    <row r="93" spans="1:18">
      <c r="A93" s="1">
        <v>125</v>
      </c>
      <c r="B93" s="1" t="s">
        <v>264</v>
      </c>
      <c r="C93" s="1">
        <v>190904</v>
      </c>
      <c r="D93" s="1" t="s">
        <v>245</v>
      </c>
      <c r="E93" s="1" t="s">
        <v>263</v>
      </c>
      <c r="F93" s="1">
        <v>21</v>
      </c>
      <c r="G93" s="1" t="s">
        <v>242</v>
      </c>
      <c r="H93" s="4" t="s">
        <v>257</v>
      </c>
      <c r="I93" s="1" t="s">
        <v>259</v>
      </c>
      <c r="J93" s="1">
        <v>31</v>
      </c>
      <c r="K93" s="1" t="s">
        <v>242</v>
      </c>
      <c r="L93" s="1" t="s">
        <v>265</v>
      </c>
      <c r="M93" s="1">
        <v>16</v>
      </c>
      <c r="N93" s="1" t="s">
        <v>242</v>
      </c>
      <c r="O93" s="1" t="s">
        <v>266</v>
      </c>
      <c r="P93" s="1" t="s">
        <v>261</v>
      </c>
      <c r="R93" s="1" t="str">
        <f t="shared" si="3"/>
        <v>唤醒神的恩泽，对随机4名敌人造成$190904$点真实伤害，同时恢复随机4名己方英雄21%生命，增加31%的防御和16%的攻击2回合</v>
      </c>
    </row>
    <row r="94" spans="1:18">
      <c r="A94" s="1">
        <v>130</v>
      </c>
      <c r="B94" s="1" t="s">
        <v>264</v>
      </c>
      <c r="C94" s="1">
        <v>204574</v>
      </c>
      <c r="D94" s="1" t="s">
        <v>245</v>
      </c>
      <c r="E94" s="1" t="s">
        <v>263</v>
      </c>
      <c r="F94" s="1">
        <v>22</v>
      </c>
      <c r="G94" s="1" t="s">
        <v>242</v>
      </c>
      <c r="H94" s="4" t="s">
        <v>257</v>
      </c>
      <c r="I94" s="1" t="s">
        <v>259</v>
      </c>
      <c r="J94" s="1">
        <v>32</v>
      </c>
      <c r="K94" s="1" t="s">
        <v>242</v>
      </c>
      <c r="L94" s="1" t="s">
        <v>265</v>
      </c>
      <c r="M94" s="1">
        <v>17</v>
      </c>
      <c r="N94" s="1" t="s">
        <v>242</v>
      </c>
      <c r="O94" s="1" t="s">
        <v>266</v>
      </c>
      <c r="P94" s="1" t="s">
        <v>261</v>
      </c>
      <c r="R94" s="1" t="str">
        <f t="shared" si="3"/>
        <v>唤醒神的恩泽，对随机4名敌人造成$204574$点真实伤害，同时恢复随机4名己方英雄22%生命，增加32%的防御和17%的攻击2回合</v>
      </c>
    </row>
    <row r="95" spans="1:18">
      <c r="A95" s="1">
        <v>135</v>
      </c>
      <c r="B95" s="1" t="s">
        <v>264</v>
      </c>
      <c r="C95" s="1">
        <v>218244</v>
      </c>
      <c r="D95" s="1" t="s">
        <v>245</v>
      </c>
      <c r="E95" s="1" t="s">
        <v>263</v>
      </c>
      <c r="F95" s="1">
        <v>23</v>
      </c>
      <c r="G95" s="1" t="s">
        <v>242</v>
      </c>
      <c r="H95" s="4" t="s">
        <v>257</v>
      </c>
      <c r="I95" s="1" t="s">
        <v>259</v>
      </c>
      <c r="J95" s="1">
        <v>33</v>
      </c>
      <c r="K95" s="1" t="s">
        <v>242</v>
      </c>
      <c r="L95" s="1" t="s">
        <v>265</v>
      </c>
      <c r="M95" s="1">
        <v>18</v>
      </c>
      <c r="N95" s="1" t="s">
        <v>242</v>
      </c>
      <c r="O95" s="1" t="s">
        <v>266</v>
      </c>
      <c r="P95" s="1" t="s">
        <v>261</v>
      </c>
      <c r="R95" s="1" t="str">
        <f t="shared" si="3"/>
        <v>唤醒神的恩泽，对随机4名敌人造成$218244$点真实伤害，同时恢复随机4名己方英雄23%生命，增加33%的防御和18%的攻击2回合</v>
      </c>
    </row>
    <row r="96" spans="1:18">
      <c r="A96" s="1">
        <v>140</v>
      </c>
      <c r="B96" s="1" t="s">
        <v>264</v>
      </c>
      <c r="C96" s="1">
        <v>231914</v>
      </c>
      <c r="D96" s="1" t="s">
        <v>245</v>
      </c>
      <c r="E96" s="1" t="s">
        <v>263</v>
      </c>
      <c r="F96" s="1">
        <v>24</v>
      </c>
      <c r="G96" s="1" t="s">
        <v>242</v>
      </c>
      <c r="H96" s="4" t="s">
        <v>257</v>
      </c>
      <c r="I96" s="1" t="s">
        <v>259</v>
      </c>
      <c r="J96" s="1">
        <v>34</v>
      </c>
      <c r="K96" s="1" t="s">
        <v>242</v>
      </c>
      <c r="L96" s="1" t="s">
        <v>265</v>
      </c>
      <c r="M96" s="1">
        <v>19</v>
      </c>
      <c r="N96" s="1" t="s">
        <v>242</v>
      </c>
      <c r="O96" s="1" t="s">
        <v>266</v>
      </c>
      <c r="P96" s="1" t="s">
        <v>261</v>
      </c>
      <c r="R96" s="1" t="str">
        <f t="shared" si="3"/>
        <v>唤醒神的恩泽，对随机4名敌人造成$231914$点真实伤害，同时恢复随机4名己方英雄24%生命，增加34%的防御和19%的攻击2回合</v>
      </c>
    </row>
    <row r="97" spans="1:18">
      <c r="A97" s="1">
        <v>145</v>
      </c>
      <c r="B97" s="1" t="s">
        <v>264</v>
      </c>
      <c r="C97" s="1">
        <v>245584</v>
      </c>
      <c r="D97" s="1" t="s">
        <v>245</v>
      </c>
      <c r="E97" s="1" t="s">
        <v>263</v>
      </c>
      <c r="F97" s="1">
        <v>25</v>
      </c>
      <c r="G97" s="1" t="s">
        <v>242</v>
      </c>
      <c r="H97" s="4" t="s">
        <v>257</v>
      </c>
      <c r="I97" s="1" t="s">
        <v>259</v>
      </c>
      <c r="J97" s="1">
        <v>35</v>
      </c>
      <c r="K97" s="1" t="s">
        <v>242</v>
      </c>
      <c r="L97" s="1" t="s">
        <v>265</v>
      </c>
      <c r="M97" s="1">
        <v>20</v>
      </c>
      <c r="N97" s="1" t="s">
        <v>242</v>
      </c>
      <c r="O97" s="1" t="s">
        <v>266</v>
      </c>
      <c r="P97" s="1" t="s">
        <v>261</v>
      </c>
      <c r="R97" s="1" t="str">
        <f t="shared" si="3"/>
        <v>唤醒神的恩泽，对随机4名敌人造成$245584$点真实伤害，同时恢复随机4名己方英雄25%生命，增加35%的防御和20%的攻击2回合</v>
      </c>
    </row>
    <row r="98" spans="1:18">
      <c r="A98" s="1">
        <v>150</v>
      </c>
      <c r="B98" s="1" t="s">
        <v>264</v>
      </c>
      <c r="C98" s="6">
        <v>259254</v>
      </c>
      <c r="D98" s="1" t="s">
        <v>245</v>
      </c>
      <c r="E98" s="1" t="s">
        <v>263</v>
      </c>
      <c r="F98" s="1">
        <v>26</v>
      </c>
      <c r="G98" s="1" t="s">
        <v>242</v>
      </c>
      <c r="H98" s="4" t="s">
        <v>257</v>
      </c>
      <c r="I98" s="1" t="s">
        <v>259</v>
      </c>
      <c r="J98" s="1">
        <v>36</v>
      </c>
      <c r="K98" s="1" t="s">
        <v>242</v>
      </c>
      <c r="L98" s="1" t="s">
        <v>265</v>
      </c>
      <c r="M98" s="1">
        <v>21</v>
      </c>
      <c r="N98" s="1" t="s">
        <v>242</v>
      </c>
      <c r="O98" s="1" t="s">
        <v>266</v>
      </c>
      <c r="P98" s="1" t="s">
        <v>261</v>
      </c>
      <c r="R98" s="1" t="str">
        <f t="shared" si="3"/>
        <v>唤醒神的恩泽，对随机4名敌人造成$259254$点真实伤害，同时恢复随机4名己方英雄26%生命，增加36%的防御和21%的攻击2回合</v>
      </c>
    </row>
    <row r="99" spans="1:18">
      <c r="A99" s="1">
        <v>155</v>
      </c>
      <c r="B99" s="1" t="s">
        <v>264</v>
      </c>
      <c r="C99" s="1">
        <v>272924</v>
      </c>
      <c r="D99" s="1" t="s">
        <v>245</v>
      </c>
      <c r="E99" s="1" t="s">
        <v>263</v>
      </c>
      <c r="F99" s="1">
        <v>27</v>
      </c>
      <c r="G99" s="1" t="s">
        <v>242</v>
      </c>
      <c r="H99" s="4" t="s">
        <v>257</v>
      </c>
      <c r="I99" s="1" t="s">
        <v>259</v>
      </c>
      <c r="J99" s="1">
        <v>37</v>
      </c>
      <c r="K99" s="1" t="s">
        <v>242</v>
      </c>
      <c r="L99" s="1" t="s">
        <v>265</v>
      </c>
      <c r="M99" s="1">
        <v>22</v>
      </c>
      <c r="N99" s="1" t="s">
        <v>242</v>
      </c>
      <c r="O99" s="1" t="s">
        <v>266</v>
      </c>
      <c r="P99" s="1" t="s">
        <v>261</v>
      </c>
      <c r="R99" s="1" t="str">
        <f t="shared" si="3"/>
        <v>唤醒神的恩泽，对随机4名敌人造成$272924$点真实伤害，同时恢复随机4名己方英雄27%生命，增加37%的防御和22%的攻击2回合</v>
      </c>
    </row>
    <row r="100" spans="1:18">
      <c r="A100" s="1">
        <v>160</v>
      </c>
      <c r="B100" s="1" t="s">
        <v>264</v>
      </c>
      <c r="C100" s="1">
        <v>286594</v>
      </c>
      <c r="D100" s="1" t="s">
        <v>245</v>
      </c>
      <c r="E100" s="1" t="s">
        <v>263</v>
      </c>
      <c r="F100" s="1">
        <v>28</v>
      </c>
      <c r="G100" s="1" t="s">
        <v>242</v>
      </c>
      <c r="H100" s="4" t="s">
        <v>257</v>
      </c>
      <c r="I100" s="1" t="s">
        <v>259</v>
      </c>
      <c r="J100" s="1">
        <v>38</v>
      </c>
      <c r="K100" s="1" t="s">
        <v>242</v>
      </c>
      <c r="L100" s="1" t="s">
        <v>265</v>
      </c>
      <c r="M100" s="1">
        <v>23</v>
      </c>
      <c r="N100" s="1" t="s">
        <v>242</v>
      </c>
      <c r="O100" s="1" t="s">
        <v>266</v>
      </c>
      <c r="P100" s="1" t="s">
        <v>261</v>
      </c>
      <c r="R100" s="1" t="str">
        <f t="shared" si="3"/>
        <v>唤醒神的恩泽，对随机4名敌人造成$286594$点真实伤害，同时恢复随机4名己方英雄28%生命，增加38%的防御和23%的攻击2回合</v>
      </c>
    </row>
    <row r="101" spans="1:18">
      <c r="A101" s="1">
        <v>1</v>
      </c>
      <c r="B101" s="1" t="s">
        <v>267</v>
      </c>
      <c r="C101" s="1">
        <v>2200</v>
      </c>
      <c r="D101" s="1" t="s">
        <v>245</v>
      </c>
      <c r="I101" s="1" t="s">
        <v>268</v>
      </c>
      <c r="J101" s="1">
        <v>11</v>
      </c>
      <c r="K101" s="1" t="s">
        <v>269</v>
      </c>
      <c r="R101" s="1" t="str">
        <f t="shared" si="3"/>
        <v>真王之力永垂不朽，对随机2名敌人造成$2200$点真实伤害，恢复己方随机2名英雄11点怒气</v>
      </c>
    </row>
    <row r="102" spans="1:18">
      <c r="A102" s="1">
        <v>5</v>
      </c>
      <c r="B102" s="1" t="s">
        <v>267</v>
      </c>
      <c r="C102" s="1">
        <v>4429</v>
      </c>
      <c r="D102" s="1" t="s">
        <v>245</v>
      </c>
      <c r="I102" s="1" t="s">
        <v>268</v>
      </c>
      <c r="J102" s="1">
        <v>12</v>
      </c>
      <c r="K102" s="1" t="s">
        <v>269</v>
      </c>
      <c r="R102" s="1" t="str">
        <f t="shared" si="3"/>
        <v>真王之力永垂不朽，对随机2名敌人造成$4429$点真实伤害，恢复己方随机2名英雄12点怒气</v>
      </c>
    </row>
    <row r="103" spans="1:18">
      <c r="A103" s="1">
        <v>10</v>
      </c>
      <c r="B103" s="1" t="s">
        <v>267</v>
      </c>
      <c r="C103" s="1">
        <v>6684</v>
      </c>
      <c r="D103" s="1" t="s">
        <v>245</v>
      </c>
      <c r="I103" s="1" t="s">
        <v>268</v>
      </c>
      <c r="J103" s="1">
        <v>14</v>
      </c>
      <c r="K103" s="1" t="s">
        <v>269</v>
      </c>
      <c r="R103" s="1" t="str">
        <f t="shared" si="3"/>
        <v>真王之力永垂不朽，对随机2名敌人造成$6684$点真实伤害，恢复己方随机2名英雄14点怒气</v>
      </c>
    </row>
    <row r="104" spans="1:18">
      <c r="A104" s="1">
        <v>15</v>
      </c>
      <c r="B104" s="1" t="s">
        <v>267</v>
      </c>
      <c r="C104" s="1">
        <v>8939</v>
      </c>
      <c r="D104" s="1" t="s">
        <v>245</v>
      </c>
      <c r="I104" s="1" t="s">
        <v>268</v>
      </c>
      <c r="J104" s="1">
        <v>15</v>
      </c>
      <c r="K104" s="1" t="s">
        <v>269</v>
      </c>
      <c r="R104" s="1" t="str">
        <f t="shared" si="3"/>
        <v>真王之力永垂不朽，对随机2名敌人造成$8939$点真实伤害，恢复己方随机2名英雄15点怒气</v>
      </c>
    </row>
    <row r="105" spans="1:18">
      <c r="A105" s="1">
        <v>20</v>
      </c>
      <c r="B105" s="1" t="s">
        <v>267</v>
      </c>
      <c r="C105" s="1">
        <v>11194</v>
      </c>
      <c r="D105" s="1" t="s">
        <v>245</v>
      </c>
      <c r="I105" s="1" t="s">
        <v>268</v>
      </c>
      <c r="J105" s="1">
        <v>17</v>
      </c>
      <c r="K105" s="1" t="s">
        <v>269</v>
      </c>
      <c r="R105" s="1" t="str">
        <f t="shared" si="3"/>
        <v>真王之力永垂不朽，对随机2名敌人造成$11194$点真实伤害，恢复己方随机2名英雄17点怒气</v>
      </c>
    </row>
    <row r="106" spans="1:18">
      <c r="A106" s="1">
        <v>25</v>
      </c>
      <c r="B106" s="1" t="s">
        <v>267</v>
      </c>
      <c r="C106" s="1">
        <v>13449</v>
      </c>
      <c r="D106" s="1" t="s">
        <v>245</v>
      </c>
      <c r="I106" s="1" t="s">
        <v>268</v>
      </c>
      <c r="J106" s="1">
        <v>19</v>
      </c>
      <c r="K106" s="1" t="s">
        <v>269</v>
      </c>
      <c r="R106" s="1" t="str">
        <f t="shared" si="3"/>
        <v>真王之力永垂不朽，对随机2名敌人造成$13449$点真实伤害，恢复己方随机2名英雄19点怒气</v>
      </c>
    </row>
    <row r="107" spans="1:18">
      <c r="A107" s="1">
        <v>30</v>
      </c>
      <c r="B107" s="1" t="s">
        <v>267</v>
      </c>
      <c r="C107" s="1">
        <v>15704</v>
      </c>
      <c r="D107" s="1" t="s">
        <v>245</v>
      </c>
      <c r="I107" s="1" t="s">
        <v>268</v>
      </c>
      <c r="J107" s="1">
        <v>20</v>
      </c>
      <c r="K107" s="1" t="s">
        <v>269</v>
      </c>
      <c r="R107" s="1" t="str">
        <f t="shared" si="3"/>
        <v>真王之力永垂不朽，对随机2名敌人造成$15704$点真实伤害，恢复己方随机2名英雄20点怒气</v>
      </c>
    </row>
    <row r="108" spans="1:18">
      <c r="A108" s="1">
        <v>35</v>
      </c>
      <c r="B108" s="1" t="s">
        <v>270</v>
      </c>
      <c r="C108" s="1">
        <v>22309</v>
      </c>
      <c r="D108" s="1" t="s">
        <v>245</v>
      </c>
      <c r="I108" s="1" t="s">
        <v>271</v>
      </c>
      <c r="J108" s="1">
        <v>22</v>
      </c>
      <c r="K108" s="1" t="s">
        <v>269</v>
      </c>
      <c r="R108" s="1" t="str">
        <f t="shared" si="3"/>
        <v>真王之力永垂不朽，对随机3名敌人造成$22309$点真实伤害，恢复己方随机3名英雄22点怒气</v>
      </c>
    </row>
    <row r="109" spans="1:18">
      <c r="A109" s="1">
        <v>40</v>
      </c>
      <c r="B109" s="1" t="s">
        <v>270</v>
      </c>
      <c r="C109" s="1">
        <v>28914</v>
      </c>
      <c r="D109" s="1" t="s">
        <v>245</v>
      </c>
      <c r="I109" s="1" t="s">
        <v>271</v>
      </c>
      <c r="J109" s="1">
        <v>24</v>
      </c>
      <c r="K109" s="1" t="s">
        <v>269</v>
      </c>
      <c r="R109" s="1" t="str">
        <f t="shared" si="3"/>
        <v>真王之力永垂不朽，对随机3名敌人造成$28914$点真实伤害，恢复己方随机3名英雄24点怒气</v>
      </c>
    </row>
    <row r="110" spans="1:18">
      <c r="A110" s="1">
        <v>45</v>
      </c>
      <c r="B110" s="1" t="s">
        <v>270</v>
      </c>
      <c r="C110" s="1">
        <v>35519</v>
      </c>
      <c r="D110" s="1" t="s">
        <v>245</v>
      </c>
      <c r="I110" s="1" t="s">
        <v>271</v>
      </c>
      <c r="J110" s="1">
        <v>25</v>
      </c>
      <c r="K110" s="1" t="s">
        <v>269</v>
      </c>
      <c r="R110" s="1" t="str">
        <f t="shared" si="3"/>
        <v>真王之力永垂不朽，对随机3名敌人造成$35519$点真实伤害，恢复己方随机3名英雄25点怒气</v>
      </c>
    </row>
    <row r="111" spans="1:18">
      <c r="A111" s="1">
        <v>50</v>
      </c>
      <c r="B111" s="1" t="s">
        <v>270</v>
      </c>
      <c r="C111" s="1">
        <v>42124</v>
      </c>
      <c r="D111" s="1" t="s">
        <v>245</v>
      </c>
      <c r="I111" s="1" t="s">
        <v>271</v>
      </c>
      <c r="J111" s="1">
        <v>27</v>
      </c>
      <c r="K111" s="1" t="s">
        <v>269</v>
      </c>
      <c r="R111" s="1" t="str">
        <f t="shared" si="3"/>
        <v>真王之力永垂不朽，对随机3名敌人造成$42124$点真实伤害，恢复己方随机3名英雄27点怒气</v>
      </c>
    </row>
    <row r="112" spans="1:18">
      <c r="A112" s="1">
        <v>55</v>
      </c>
      <c r="B112" s="1" t="s">
        <v>270</v>
      </c>
      <c r="C112" s="1">
        <v>48729</v>
      </c>
      <c r="D112" s="1" t="s">
        <v>245</v>
      </c>
      <c r="I112" s="1" t="s">
        <v>271</v>
      </c>
      <c r="J112" s="1">
        <v>29</v>
      </c>
      <c r="K112" s="1" t="s">
        <v>269</v>
      </c>
      <c r="R112" s="1" t="str">
        <f t="shared" si="3"/>
        <v>真王之力永垂不朽，对随机3名敌人造成$48729$点真实伤害，恢复己方随机3名英雄29点怒气</v>
      </c>
    </row>
    <row r="113" spans="1:18">
      <c r="A113" s="1">
        <v>60</v>
      </c>
      <c r="B113" s="1" t="s">
        <v>270</v>
      </c>
      <c r="C113" s="1">
        <v>55334</v>
      </c>
      <c r="D113" s="1" t="s">
        <v>245</v>
      </c>
      <c r="I113" s="1" t="s">
        <v>271</v>
      </c>
      <c r="J113" s="1">
        <v>30</v>
      </c>
      <c r="K113" s="1" t="s">
        <v>269</v>
      </c>
      <c r="R113" s="1" t="str">
        <f t="shared" si="3"/>
        <v>真王之力永垂不朽，对随机3名敌人造成$55334$点真实伤害，恢复己方随机3名英雄30点怒气</v>
      </c>
    </row>
    <row r="114" spans="1:18">
      <c r="A114" s="1">
        <v>65</v>
      </c>
      <c r="B114" s="1" t="s">
        <v>272</v>
      </c>
      <c r="C114" s="1">
        <v>69439</v>
      </c>
      <c r="D114" s="1" t="s">
        <v>245</v>
      </c>
      <c r="I114" s="1" t="s">
        <v>273</v>
      </c>
      <c r="J114" s="1">
        <v>32</v>
      </c>
      <c r="K114" s="1" t="s">
        <v>269</v>
      </c>
      <c r="R114" s="1" t="str">
        <f t="shared" si="3"/>
        <v>真王之力永垂不朽，对随机4名敌人造成$69439$点真实伤害，恢复己方随机4名英雄32点怒气</v>
      </c>
    </row>
    <row r="115" spans="1:18">
      <c r="A115" s="1">
        <v>70</v>
      </c>
      <c r="B115" s="1" t="s">
        <v>272</v>
      </c>
      <c r="C115" s="1">
        <v>83544</v>
      </c>
      <c r="D115" s="1" t="s">
        <v>245</v>
      </c>
      <c r="I115" s="1" t="s">
        <v>273</v>
      </c>
      <c r="J115" s="1">
        <v>34</v>
      </c>
      <c r="K115" s="1" t="s">
        <v>269</v>
      </c>
      <c r="R115" s="1" t="str">
        <f t="shared" si="3"/>
        <v>真王之力永垂不朽，对随机4名敌人造成$83544$点真实伤害，恢复己方随机4名英雄34点怒气</v>
      </c>
    </row>
    <row r="116" spans="1:18">
      <c r="A116" s="1">
        <v>75</v>
      </c>
      <c r="B116" s="1" t="s">
        <v>272</v>
      </c>
      <c r="C116" s="1">
        <v>97649</v>
      </c>
      <c r="D116" s="1" t="s">
        <v>245</v>
      </c>
      <c r="I116" s="1" t="s">
        <v>273</v>
      </c>
      <c r="J116" s="1">
        <v>35</v>
      </c>
      <c r="K116" s="1" t="s">
        <v>269</v>
      </c>
      <c r="R116" s="1" t="str">
        <f t="shared" si="3"/>
        <v>真王之力永垂不朽，对随机4名敌人造成$97649$点真实伤害，恢复己方随机4名英雄35点怒气</v>
      </c>
    </row>
    <row r="117" spans="1:18">
      <c r="A117" s="1">
        <v>80</v>
      </c>
      <c r="B117" s="1" t="s">
        <v>272</v>
      </c>
      <c r="C117" s="1">
        <v>111754</v>
      </c>
      <c r="D117" s="1" t="s">
        <v>245</v>
      </c>
      <c r="I117" s="1" t="s">
        <v>273</v>
      </c>
      <c r="J117" s="1">
        <v>37</v>
      </c>
      <c r="K117" s="1" t="s">
        <v>269</v>
      </c>
      <c r="R117" s="1" t="str">
        <f t="shared" si="3"/>
        <v>真王之力永垂不朽，对随机4名敌人造成$111754$点真实伤害，恢复己方随机4名英雄37点怒气</v>
      </c>
    </row>
    <row r="118" spans="1:18">
      <c r="A118" s="1">
        <v>85</v>
      </c>
      <c r="B118" s="1" t="s">
        <v>272</v>
      </c>
      <c r="C118" s="1">
        <v>125859</v>
      </c>
      <c r="D118" s="1" t="s">
        <v>245</v>
      </c>
      <c r="I118" s="1" t="s">
        <v>273</v>
      </c>
      <c r="J118" s="1">
        <v>39</v>
      </c>
      <c r="K118" s="1" t="s">
        <v>269</v>
      </c>
      <c r="R118" s="1" t="str">
        <f t="shared" si="3"/>
        <v>真王之力永垂不朽，对随机4名敌人造成$125859$点真实伤害，恢复己方随机4名英雄39点怒气</v>
      </c>
    </row>
    <row r="119" spans="1:18">
      <c r="A119" s="1">
        <v>90</v>
      </c>
      <c r="B119" s="1" t="s">
        <v>272</v>
      </c>
      <c r="C119" s="1">
        <v>139964</v>
      </c>
      <c r="D119" s="1" t="s">
        <v>245</v>
      </c>
      <c r="I119" s="1" t="s">
        <v>273</v>
      </c>
      <c r="J119" s="1">
        <v>40</v>
      </c>
      <c r="K119" s="1" t="s">
        <v>269</v>
      </c>
      <c r="R119" s="1" t="str">
        <f t="shared" si="3"/>
        <v>真王之力永垂不朽，对随机4名敌人造成$139964$点真实伤害，恢复己方随机4名英雄40点怒气</v>
      </c>
    </row>
    <row r="120" spans="1:18">
      <c r="A120" s="1">
        <v>95</v>
      </c>
      <c r="B120" s="1" t="s">
        <v>272</v>
      </c>
      <c r="C120" s="1">
        <v>163569</v>
      </c>
      <c r="D120" s="1" t="s">
        <v>245</v>
      </c>
      <c r="E120" s="1" t="s">
        <v>274</v>
      </c>
      <c r="F120" s="1">
        <v>20</v>
      </c>
      <c r="G120" s="1" t="s">
        <v>242</v>
      </c>
      <c r="H120" s="4" t="s">
        <v>275</v>
      </c>
      <c r="I120" s="1" t="s">
        <v>273</v>
      </c>
      <c r="J120" s="1">
        <v>42</v>
      </c>
      <c r="K120" s="1" t="s">
        <v>269</v>
      </c>
      <c r="R120" s="1" t="str">
        <f t="shared" si="3"/>
        <v>真王之力永垂不朽，对随机4名敌人造成$163569$点真实伤害并且有20%的概率禁魔目标2回合，恢复己方随机4名英雄42点怒气</v>
      </c>
    </row>
    <row r="121" spans="1:18">
      <c r="A121" s="1">
        <v>100</v>
      </c>
      <c r="B121" s="1" t="s">
        <v>272</v>
      </c>
      <c r="C121" s="1">
        <v>187174</v>
      </c>
      <c r="D121" s="1" t="s">
        <v>245</v>
      </c>
      <c r="E121" s="1" t="s">
        <v>274</v>
      </c>
      <c r="F121" s="1">
        <v>24</v>
      </c>
      <c r="G121" s="1" t="s">
        <v>242</v>
      </c>
      <c r="H121" s="4" t="s">
        <v>275</v>
      </c>
      <c r="I121" s="1" t="s">
        <v>273</v>
      </c>
      <c r="J121" s="1">
        <v>44</v>
      </c>
      <c r="K121" s="1" t="s">
        <v>269</v>
      </c>
      <c r="R121" s="1" t="str">
        <f t="shared" si="3"/>
        <v>真王之力永垂不朽，对随机4名敌人造成$187174$点真实伤害并且有24%的概率禁魔目标2回合，恢复己方随机4名英雄44点怒气</v>
      </c>
    </row>
    <row r="122" spans="1:18">
      <c r="A122" s="1">
        <v>105</v>
      </c>
      <c r="B122" s="1" t="s">
        <v>272</v>
      </c>
      <c r="C122" s="1">
        <v>210779</v>
      </c>
      <c r="D122" s="1" t="s">
        <v>245</v>
      </c>
      <c r="E122" s="1" t="s">
        <v>274</v>
      </c>
      <c r="F122" s="1">
        <v>28</v>
      </c>
      <c r="G122" s="1" t="s">
        <v>242</v>
      </c>
      <c r="H122" s="4" t="s">
        <v>275</v>
      </c>
      <c r="I122" s="1" t="s">
        <v>273</v>
      </c>
      <c r="J122" s="1">
        <v>45</v>
      </c>
      <c r="K122" s="1" t="s">
        <v>269</v>
      </c>
      <c r="R122" s="1" t="str">
        <f t="shared" si="3"/>
        <v>真王之力永垂不朽，对随机4名敌人造成$210779$点真实伤害并且有28%的概率禁魔目标2回合，恢复己方随机4名英雄45点怒气</v>
      </c>
    </row>
    <row r="123" spans="1:18">
      <c r="A123" s="1">
        <v>110</v>
      </c>
      <c r="B123" s="1" t="s">
        <v>272</v>
      </c>
      <c r="C123" s="1">
        <v>234384</v>
      </c>
      <c r="D123" s="1" t="s">
        <v>245</v>
      </c>
      <c r="E123" s="1" t="s">
        <v>274</v>
      </c>
      <c r="F123" s="1">
        <v>32</v>
      </c>
      <c r="G123" s="1" t="s">
        <v>242</v>
      </c>
      <c r="H123" s="4" t="s">
        <v>275</v>
      </c>
      <c r="I123" s="1" t="s">
        <v>273</v>
      </c>
      <c r="J123" s="1">
        <v>47</v>
      </c>
      <c r="K123" s="1" t="s">
        <v>269</v>
      </c>
      <c r="R123" s="1" t="str">
        <f t="shared" si="3"/>
        <v>真王之力永垂不朽，对随机4名敌人造成$234384$点真实伤害并且有32%的概率禁魔目标2回合，恢复己方随机4名英雄47点怒气</v>
      </c>
    </row>
    <row r="124" spans="1:18">
      <c r="A124" s="1">
        <v>115</v>
      </c>
      <c r="B124" s="1" t="s">
        <v>272</v>
      </c>
      <c r="C124" s="1">
        <v>257989</v>
      </c>
      <c r="D124" s="1" t="s">
        <v>245</v>
      </c>
      <c r="E124" s="1" t="s">
        <v>274</v>
      </c>
      <c r="F124" s="1">
        <v>36</v>
      </c>
      <c r="G124" s="1" t="s">
        <v>242</v>
      </c>
      <c r="H124" s="4" t="s">
        <v>275</v>
      </c>
      <c r="I124" s="1" t="s">
        <v>273</v>
      </c>
      <c r="J124" s="1">
        <v>49</v>
      </c>
      <c r="K124" s="1" t="s">
        <v>269</v>
      </c>
      <c r="R124" s="1" t="str">
        <f t="shared" si="3"/>
        <v>真王之力永垂不朽，对随机4名敌人造成$257989$点真实伤害并且有36%的概率禁魔目标2回合，恢复己方随机4名英雄49点怒气</v>
      </c>
    </row>
    <row r="125" spans="1:18">
      <c r="A125" s="1">
        <v>120</v>
      </c>
      <c r="B125" s="1" t="s">
        <v>272</v>
      </c>
      <c r="C125" s="1">
        <v>281600</v>
      </c>
      <c r="D125" s="1" t="s">
        <v>245</v>
      </c>
      <c r="E125" s="1" t="s">
        <v>274</v>
      </c>
      <c r="F125" s="1">
        <v>41</v>
      </c>
      <c r="G125" s="1" t="s">
        <v>242</v>
      </c>
      <c r="H125" s="4" t="s">
        <v>275</v>
      </c>
      <c r="I125" s="1" t="s">
        <v>273</v>
      </c>
      <c r="J125" s="1">
        <v>50</v>
      </c>
      <c r="K125" s="1" t="s">
        <v>269</v>
      </c>
      <c r="R125" s="1" t="str">
        <f t="shared" si="3"/>
        <v>真王之力永垂不朽，对随机4名敌人造成$281600$点真实伤害并且有41%的概率禁魔目标2回合，恢复己方随机4名英雄50点怒气</v>
      </c>
    </row>
    <row r="126" spans="1:18">
      <c r="A126" s="1">
        <v>125</v>
      </c>
      <c r="B126" s="1" t="s">
        <v>272</v>
      </c>
      <c r="C126" s="1">
        <v>304199</v>
      </c>
      <c r="D126" s="1" t="s">
        <v>245</v>
      </c>
      <c r="E126" s="1" t="s">
        <v>274</v>
      </c>
      <c r="F126" s="1">
        <v>44</v>
      </c>
      <c r="G126" s="1" t="s">
        <v>242</v>
      </c>
      <c r="H126" s="4" t="s">
        <v>275</v>
      </c>
      <c r="I126" s="1" t="s">
        <v>273</v>
      </c>
      <c r="J126" s="1">
        <v>51</v>
      </c>
      <c r="K126" s="1" t="s">
        <v>269</v>
      </c>
      <c r="R126" s="1" t="str">
        <f t="shared" si="3"/>
        <v>真王之力永垂不朽，对随机4名敌人造成$304199$点真实伤害并且有44%的概率禁魔目标2回合，恢复己方随机4名英雄51点怒气</v>
      </c>
    </row>
    <row r="127" spans="1:18">
      <c r="A127" s="1">
        <v>130</v>
      </c>
      <c r="B127" s="1" t="s">
        <v>272</v>
      </c>
      <c r="C127" s="1">
        <v>327804</v>
      </c>
      <c r="D127" s="1" t="s">
        <v>245</v>
      </c>
      <c r="E127" s="1" t="s">
        <v>274</v>
      </c>
      <c r="F127" s="1">
        <v>48</v>
      </c>
      <c r="G127" s="1" t="s">
        <v>242</v>
      </c>
      <c r="H127" s="4" t="s">
        <v>275</v>
      </c>
      <c r="I127" s="1" t="s">
        <v>273</v>
      </c>
      <c r="J127" s="1">
        <v>52</v>
      </c>
      <c r="K127" s="1" t="s">
        <v>269</v>
      </c>
      <c r="R127" s="1" t="str">
        <f t="shared" si="3"/>
        <v>真王之力永垂不朽，对随机4名敌人造成$327804$点真实伤害并且有48%的概率禁魔目标2回合，恢复己方随机4名英雄52点怒气</v>
      </c>
    </row>
    <row r="128" spans="1:18">
      <c r="A128" s="1">
        <v>135</v>
      </c>
      <c r="B128" s="1" t="s">
        <v>272</v>
      </c>
      <c r="C128" s="1">
        <v>351409</v>
      </c>
      <c r="D128" s="1" t="s">
        <v>245</v>
      </c>
      <c r="E128" s="1" t="s">
        <v>274</v>
      </c>
      <c r="F128" s="1">
        <v>52</v>
      </c>
      <c r="G128" s="1" t="s">
        <v>242</v>
      </c>
      <c r="H128" s="4" t="s">
        <v>275</v>
      </c>
      <c r="I128" s="1" t="s">
        <v>273</v>
      </c>
      <c r="J128" s="1">
        <v>53</v>
      </c>
      <c r="K128" s="1" t="s">
        <v>269</v>
      </c>
      <c r="R128" s="1" t="str">
        <f t="shared" si="3"/>
        <v>真王之力永垂不朽，对随机4名敌人造成$351409$点真实伤害并且有52%的概率禁魔目标2回合，恢复己方随机4名英雄53点怒气</v>
      </c>
    </row>
    <row r="129" spans="1:18">
      <c r="A129" s="1">
        <v>140</v>
      </c>
      <c r="B129" s="1" t="s">
        <v>272</v>
      </c>
      <c r="C129" s="1">
        <v>375014</v>
      </c>
      <c r="D129" s="1" t="s">
        <v>245</v>
      </c>
      <c r="E129" s="1" t="s">
        <v>274</v>
      </c>
      <c r="F129" s="1">
        <v>56</v>
      </c>
      <c r="G129" s="1" t="s">
        <v>242</v>
      </c>
      <c r="H129" s="4" t="s">
        <v>275</v>
      </c>
      <c r="I129" s="1" t="s">
        <v>273</v>
      </c>
      <c r="J129" s="1">
        <v>54</v>
      </c>
      <c r="K129" s="1" t="s">
        <v>269</v>
      </c>
      <c r="R129" s="1" t="str">
        <f t="shared" si="3"/>
        <v>真王之力永垂不朽，对随机4名敌人造成$375014$点真实伤害并且有56%的概率禁魔目标2回合，恢复己方随机4名英雄54点怒气</v>
      </c>
    </row>
    <row r="130" spans="1:18">
      <c r="A130" s="1">
        <v>145</v>
      </c>
      <c r="B130" s="1" t="s">
        <v>272</v>
      </c>
      <c r="C130" s="1">
        <v>398619</v>
      </c>
      <c r="D130" s="1" t="s">
        <v>245</v>
      </c>
      <c r="E130" s="1" t="s">
        <v>274</v>
      </c>
      <c r="F130" s="1">
        <v>60</v>
      </c>
      <c r="G130" s="1" t="s">
        <v>242</v>
      </c>
      <c r="H130" s="4" t="s">
        <v>275</v>
      </c>
      <c r="I130" s="1" t="s">
        <v>273</v>
      </c>
      <c r="J130" s="1">
        <v>55</v>
      </c>
      <c r="K130" s="1" t="s">
        <v>269</v>
      </c>
      <c r="R130" s="1" t="str">
        <f t="shared" si="3"/>
        <v>真王之力永垂不朽，对随机4名敌人造成$398619$点真实伤害并且有60%的概率禁魔目标2回合，恢复己方随机4名英雄55点怒气</v>
      </c>
    </row>
    <row r="131" spans="1:18">
      <c r="A131" s="1">
        <v>150</v>
      </c>
      <c r="B131" s="1" t="s">
        <v>272</v>
      </c>
      <c r="C131" s="6">
        <v>422224</v>
      </c>
      <c r="D131" s="1" t="s">
        <v>245</v>
      </c>
      <c r="E131" s="1" t="s">
        <v>274</v>
      </c>
      <c r="F131" s="1">
        <v>64</v>
      </c>
      <c r="G131" s="1" t="s">
        <v>242</v>
      </c>
      <c r="H131" s="4" t="s">
        <v>275</v>
      </c>
      <c r="I131" s="1" t="s">
        <v>273</v>
      </c>
      <c r="J131" s="1">
        <v>56</v>
      </c>
      <c r="K131" s="1" t="s">
        <v>269</v>
      </c>
      <c r="R131" s="1" t="str">
        <f t="shared" ref="R131:R166" si="4">B131&amp;$C$1&amp;C131&amp;$C$1&amp;D131&amp;E131&amp;F131&amp;G131&amp;H131&amp;I131&amp;J131&amp;K131&amp;L131&amp;M131&amp;N131&amp;O131&amp;P131</f>
        <v>真王之力永垂不朽，对随机4名敌人造成$422224$点真实伤害并且有64%的概率禁魔目标2回合，恢复己方随机4名英雄56点怒气</v>
      </c>
    </row>
    <row r="132" spans="1:18">
      <c r="A132" s="1">
        <v>155</v>
      </c>
      <c r="B132" s="1" t="s">
        <v>272</v>
      </c>
      <c r="C132" s="1">
        <v>445829</v>
      </c>
      <c r="D132" s="1" t="s">
        <v>245</v>
      </c>
      <c r="E132" s="1" t="s">
        <v>274</v>
      </c>
      <c r="F132" s="1">
        <v>68</v>
      </c>
      <c r="G132" s="1" t="s">
        <v>242</v>
      </c>
      <c r="H132" s="4" t="s">
        <v>275</v>
      </c>
      <c r="I132" s="1" t="s">
        <v>273</v>
      </c>
      <c r="J132" s="1">
        <v>57</v>
      </c>
      <c r="K132" s="1" t="s">
        <v>269</v>
      </c>
      <c r="R132" s="1" t="str">
        <f t="shared" si="4"/>
        <v>真王之力永垂不朽，对随机4名敌人造成$445829$点真实伤害并且有68%的概率禁魔目标2回合，恢复己方随机4名英雄57点怒气</v>
      </c>
    </row>
    <row r="133" spans="1:18">
      <c r="A133" s="1">
        <v>160</v>
      </c>
      <c r="B133" s="1" t="s">
        <v>272</v>
      </c>
      <c r="C133" s="1">
        <v>469434</v>
      </c>
      <c r="D133" s="1" t="s">
        <v>245</v>
      </c>
      <c r="E133" s="1" t="s">
        <v>274</v>
      </c>
      <c r="F133" s="1">
        <v>72</v>
      </c>
      <c r="G133" s="1" t="s">
        <v>242</v>
      </c>
      <c r="H133" s="4" t="s">
        <v>275</v>
      </c>
      <c r="I133" s="1" t="s">
        <v>273</v>
      </c>
      <c r="J133" s="1">
        <v>58</v>
      </c>
      <c r="K133" s="1" t="s">
        <v>269</v>
      </c>
      <c r="R133" s="1" t="str">
        <f t="shared" si="4"/>
        <v>真王之力永垂不朽，对随机4名敌人造成$469434$点真实伤害并且有72%的概率禁魔目标2回合，恢复己方随机4名英雄58点怒气</v>
      </c>
    </row>
    <row r="134" spans="1:18">
      <c r="A134" s="1">
        <v>1</v>
      </c>
      <c r="B134" s="1" t="s">
        <v>276</v>
      </c>
      <c r="C134" s="1">
        <v>3500</v>
      </c>
      <c r="D134" s="1" t="s">
        <v>245</v>
      </c>
      <c r="E134" s="1" t="s">
        <v>274</v>
      </c>
      <c r="F134" s="1">
        <v>6</v>
      </c>
      <c r="G134" s="1" t="s">
        <v>242</v>
      </c>
      <c r="H134" s="4" t="s">
        <v>277</v>
      </c>
      <c r="R134" s="1" t="str">
        <f t="shared" si="4"/>
        <v>屠灭巨龙之力存于其中，对随机2名敌人造成$3500$点真实伤害并且有6%的概率眩晕目标2回合</v>
      </c>
    </row>
    <row r="135" spans="1:18">
      <c r="A135" s="1">
        <v>5</v>
      </c>
      <c r="B135" s="1" t="s">
        <v>276</v>
      </c>
      <c r="C135" s="1">
        <v>5033</v>
      </c>
      <c r="D135" s="1" t="s">
        <v>245</v>
      </c>
      <c r="E135" s="1" t="s">
        <v>274</v>
      </c>
      <c r="F135" s="1">
        <v>7</v>
      </c>
      <c r="G135" s="1" t="s">
        <v>242</v>
      </c>
      <c r="H135" s="4" t="s">
        <v>277</v>
      </c>
      <c r="R135" s="1" t="str">
        <f t="shared" si="4"/>
        <v>屠灭巨龙之力存于其中，对随机2名敌人造成$5033$点真实伤害并且有7%的概率眩晕目标2回合</v>
      </c>
    </row>
    <row r="136" spans="1:18">
      <c r="A136" s="1">
        <v>10</v>
      </c>
      <c r="B136" s="1" t="s">
        <v>276</v>
      </c>
      <c r="C136" s="1">
        <v>7243</v>
      </c>
      <c r="D136" s="1" t="s">
        <v>245</v>
      </c>
      <c r="E136" s="1" t="s">
        <v>274</v>
      </c>
      <c r="F136" s="1">
        <v>9</v>
      </c>
      <c r="G136" s="1" t="s">
        <v>242</v>
      </c>
      <c r="H136" s="4" t="s">
        <v>277</v>
      </c>
      <c r="R136" s="1" t="str">
        <f t="shared" si="4"/>
        <v>屠灭巨龙之力存于其中，对随机2名敌人造成$7243$点真实伤害并且有9%的概率眩晕目标2回合</v>
      </c>
    </row>
    <row r="137" spans="1:18">
      <c r="A137" s="1">
        <v>15</v>
      </c>
      <c r="B137" s="1" t="s">
        <v>276</v>
      </c>
      <c r="C137" s="1">
        <v>9453</v>
      </c>
      <c r="D137" s="1" t="s">
        <v>245</v>
      </c>
      <c r="E137" s="1" t="s">
        <v>274</v>
      </c>
      <c r="F137" s="1">
        <v>10</v>
      </c>
      <c r="G137" s="1" t="s">
        <v>242</v>
      </c>
      <c r="H137" s="4" t="s">
        <v>277</v>
      </c>
      <c r="R137" s="1" t="str">
        <f t="shared" si="4"/>
        <v>屠灭巨龙之力存于其中，对随机2名敌人造成$9453$点真实伤害并且有10%的概率眩晕目标2回合</v>
      </c>
    </row>
    <row r="138" spans="1:18">
      <c r="A138" s="1">
        <v>20</v>
      </c>
      <c r="B138" s="1" t="s">
        <v>276</v>
      </c>
      <c r="C138" s="1">
        <v>11663</v>
      </c>
      <c r="D138" s="1" t="s">
        <v>245</v>
      </c>
      <c r="E138" s="1" t="s">
        <v>274</v>
      </c>
      <c r="F138" s="1">
        <v>12</v>
      </c>
      <c r="G138" s="1" t="s">
        <v>242</v>
      </c>
      <c r="H138" s="4" t="s">
        <v>277</v>
      </c>
      <c r="R138" s="1" t="str">
        <f t="shared" si="4"/>
        <v>屠灭巨龙之力存于其中，对随机2名敌人造成$11663$点真实伤害并且有12%的概率眩晕目标2回合</v>
      </c>
    </row>
    <row r="139" spans="1:18">
      <c r="A139" s="1">
        <v>25</v>
      </c>
      <c r="B139" s="1" t="s">
        <v>276</v>
      </c>
      <c r="C139" s="1">
        <v>13873</v>
      </c>
      <c r="D139" s="1" t="s">
        <v>245</v>
      </c>
      <c r="E139" s="1" t="s">
        <v>274</v>
      </c>
      <c r="F139" s="1">
        <v>14</v>
      </c>
      <c r="G139" s="1" t="s">
        <v>242</v>
      </c>
      <c r="H139" s="4" t="s">
        <v>277</v>
      </c>
      <c r="R139" s="1" t="str">
        <f t="shared" si="4"/>
        <v>屠灭巨龙之力存于其中，对随机2名敌人造成$13873$点真实伤害并且有14%的概率眩晕目标2回合</v>
      </c>
    </row>
    <row r="140" spans="1:18">
      <c r="A140" s="1">
        <v>30</v>
      </c>
      <c r="B140" s="1" t="s">
        <v>276</v>
      </c>
      <c r="C140" s="1">
        <v>16083</v>
      </c>
      <c r="D140" s="1" t="s">
        <v>245</v>
      </c>
      <c r="E140" s="1" t="s">
        <v>274</v>
      </c>
      <c r="F140" s="1">
        <v>15</v>
      </c>
      <c r="G140" s="1" t="s">
        <v>242</v>
      </c>
      <c r="H140" s="4" t="s">
        <v>277</v>
      </c>
      <c r="R140" s="1" t="str">
        <f t="shared" si="4"/>
        <v>屠灭巨龙之力存于其中，对随机2名敌人造成$16083$点真实伤害并且有15%的概率眩晕目标2回合</v>
      </c>
    </row>
    <row r="141" spans="1:18">
      <c r="A141" s="1">
        <v>35</v>
      </c>
      <c r="B141" s="1" t="s">
        <v>278</v>
      </c>
      <c r="C141" s="1">
        <v>22753</v>
      </c>
      <c r="D141" s="1" t="s">
        <v>245</v>
      </c>
      <c r="E141" s="1" t="s">
        <v>274</v>
      </c>
      <c r="F141" s="1">
        <v>17</v>
      </c>
      <c r="G141" s="1" t="s">
        <v>242</v>
      </c>
      <c r="H141" s="4" t="s">
        <v>277</v>
      </c>
      <c r="R141" s="1" t="str">
        <f t="shared" si="4"/>
        <v>屠灭巨龙之力存于其中，对随机3名敌人造成$22753$点真实伤害并且有17%的概率眩晕目标2回合</v>
      </c>
    </row>
    <row r="142" spans="1:18">
      <c r="A142" s="1">
        <v>40</v>
      </c>
      <c r="B142" s="1" t="s">
        <v>278</v>
      </c>
      <c r="C142" s="1">
        <v>29423</v>
      </c>
      <c r="D142" s="1" t="s">
        <v>245</v>
      </c>
      <c r="E142" s="1" t="s">
        <v>274</v>
      </c>
      <c r="F142" s="1">
        <v>19</v>
      </c>
      <c r="G142" s="1" t="s">
        <v>242</v>
      </c>
      <c r="H142" s="4" t="s">
        <v>277</v>
      </c>
      <c r="R142" s="1" t="str">
        <f t="shared" si="4"/>
        <v>屠灭巨龙之力存于其中，对随机3名敌人造成$29423$点真实伤害并且有19%的概率眩晕目标2回合</v>
      </c>
    </row>
    <row r="143" spans="1:18">
      <c r="A143" s="1">
        <v>45</v>
      </c>
      <c r="B143" s="1" t="s">
        <v>278</v>
      </c>
      <c r="C143" s="1">
        <v>36093</v>
      </c>
      <c r="D143" s="1" t="s">
        <v>245</v>
      </c>
      <c r="E143" s="1" t="s">
        <v>274</v>
      </c>
      <c r="F143" s="1">
        <v>20</v>
      </c>
      <c r="G143" s="1" t="s">
        <v>242</v>
      </c>
      <c r="H143" s="4" t="s">
        <v>277</v>
      </c>
      <c r="R143" s="1" t="str">
        <f t="shared" si="4"/>
        <v>屠灭巨龙之力存于其中，对随机3名敌人造成$36093$点真实伤害并且有20%的概率眩晕目标2回合</v>
      </c>
    </row>
    <row r="144" spans="1:18">
      <c r="A144" s="1">
        <v>50</v>
      </c>
      <c r="B144" s="1" t="s">
        <v>278</v>
      </c>
      <c r="C144" s="1">
        <v>42763</v>
      </c>
      <c r="D144" s="1" t="s">
        <v>245</v>
      </c>
      <c r="E144" s="1" t="s">
        <v>274</v>
      </c>
      <c r="F144" s="1">
        <v>22</v>
      </c>
      <c r="G144" s="1" t="s">
        <v>242</v>
      </c>
      <c r="H144" s="4" t="s">
        <v>277</v>
      </c>
      <c r="R144" s="1" t="str">
        <f t="shared" si="4"/>
        <v>屠灭巨龙之力存于其中，对随机3名敌人造成$42763$点真实伤害并且有22%的概率眩晕目标2回合</v>
      </c>
    </row>
    <row r="145" spans="1:18">
      <c r="A145" s="1">
        <v>55</v>
      </c>
      <c r="B145" s="1" t="s">
        <v>278</v>
      </c>
      <c r="C145" s="1">
        <v>49433</v>
      </c>
      <c r="D145" s="1" t="s">
        <v>245</v>
      </c>
      <c r="E145" s="1" t="s">
        <v>274</v>
      </c>
      <c r="F145" s="1">
        <v>24</v>
      </c>
      <c r="G145" s="1" t="s">
        <v>242</v>
      </c>
      <c r="H145" s="4" t="s">
        <v>277</v>
      </c>
      <c r="R145" s="1" t="str">
        <f t="shared" si="4"/>
        <v>屠灭巨龙之力存于其中，对随机3名敌人造成$49433$点真实伤害并且有24%的概率眩晕目标2回合</v>
      </c>
    </row>
    <row r="146" spans="1:18">
      <c r="A146" s="1">
        <v>60</v>
      </c>
      <c r="B146" s="1" t="s">
        <v>278</v>
      </c>
      <c r="C146" s="1">
        <v>56103</v>
      </c>
      <c r="D146" s="1" t="s">
        <v>245</v>
      </c>
      <c r="E146" s="1" t="s">
        <v>274</v>
      </c>
      <c r="F146" s="1">
        <v>25</v>
      </c>
      <c r="G146" s="1" t="s">
        <v>242</v>
      </c>
      <c r="H146" s="4" t="s">
        <v>277</v>
      </c>
      <c r="R146" s="1" t="str">
        <f t="shared" si="4"/>
        <v>屠灭巨龙之力存于其中，对随机3名敌人造成$56103$点真实伤害并且有25%的概率眩晕目标2回合</v>
      </c>
    </row>
    <row r="147" spans="1:18">
      <c r="A147" s="1">
        <v>65</v>
      </c>
      <c r="B147" s="1" t="s">
        <v>279</v>
      </c>
      <c r="C147" s="1">
        <v>75273</v>
      </c>
      <c r="D147" s="1" t="s">
        <v>245</v>
      </c>
      <c r="E147" s="1" t="s">
        <v>274</v>
      </c>
      <c r="F147" s="1">
        <v>25</v>
      </c>
      <c r="G147" s="1" t="s">
        <v>242</v>
      </c>
      <c r="H147" s="4" t="s">
        <v>277</v>
      </c>
      <c r="I147" s="1" t="s">
        <v>280</v>
      </c>
      <c r="J147" s="1">
        <v>5</v>
      </c>
      <c r="K147" s="1" t="s">
        <v>242</v>
      </c>
      <c r="L147" s="1" t="s">
        <v>243</v>
      </c>
      <c r="R147" s="1" t="str">
        <f t="shared" si="4"/>
        <v>屠灭巨龙之力存于其中，对随机4名敌人造成$75273$点真实伤害并且有25%的概率眩晕目标2回合，提升4名友方英雄5%伤害加成2回合</v>
      </c>
    </row>
    <row r="148" spans="1:18">
      <c r="A148" s="1">
        <v>70</v>
      </c>
      <c r="B148" s="1" t="s">
        <v>279</v>
      </c>
      <c r="C148" s="1">
        <v>94443</v>
      </c>
      <c r="D148" s="1" t="s">
        <v>245</v>
      </c>
      <c r="E148" s="1" t="s">
        <v>274</v>
      </c>
      <c r="F148" s="1">
        <v>26</v>
      </c>
      <c r="G148" s="1" t="s">
        <v>242</v>
      </c>
      <c r="H148" s="4" t="s">
        <v>277</v>
      </c>
      <c r="I148" s="1" t="s">
        <v>280</v>
      </c>
      <c r="J148" s="1">
        <v>10</v>
      </c>
      <c r="K148" s="1" t="s">
        <v>242</v>
      </c>
      <c r="L148" s="1" t="s">
        <v>243</v>
      </c>
      <c r="R148" s="1" t="str">
        <f t="shared" si="4"/>
        <v>屠灭巨龙之力存于其中，对随机4名敌人造成$94443$点真实伤害并且有26%的概率眩晕目标2回合，提升4名友方英雄10%伤害加成2回合</v>
      </c>
    </row>
    <row r="149" spans="1:18">
      <c r="A149" s="1">
        <v>75</v>
      </c>
      <c r="B149" s="1" t="s">
        <v>279</v>
      </c>
      <c r="C149" s="1">
        <v>113613</v>
      </c>
      <c r="D149" s="1" t="s">
        <v>245</v>
      </c>
      <c r="E149" s="1" t="s">
        <v>274</v>
      </c>
      <c r="F149" s="1">
        <v>27</v>
      </c>
      <c r="G149" s="1" t="s">
        <v>242</v>
      </c>
      <c r="H149" s="4" t="s">
        <v>277</v>
      </c>
      <c r="I149" s="1" t="s">
        <v>280</v>
      </c>
      <c r="J149" s="1">
        <v>15</v>
      </c>
      <c r="K149" s="1" t="s">
        <v>242</v>
      </c>
      <c r="L149" s="1" t="s">
        <v>243</v>
      </c>
      <c r="R149" s="1" t="str">
        <f t="shared" si="4"/>
        <v>屠灭巨龙之力存于其中，对随机4名敌人造成$113613$点真实伤害并且有27%的概率眩晕目标2回合，提升4名友方英雄15%伤害加成2回合</v>
      </c>
    </row>
    <row r="150" spans="1:18">
      <c r="A150" s="1">
        <v>80</v>
      </c>
      <c r="B150" s="1" t="s">
        <v>279</v>
      </c>
      <c r="C150" s="1">
        <v>132783</v>
      </c>
      <c r="D150" s="1" t="s">
        <v>245</v>
      </c>
      <c r="E150" s="1" t="s">
        <v>274</v>
      </c>
      <c r="F150" s="1">
        <v>28</v>
      </c>
      <c r="G150" s="1" t="s">
        <v>242</v>
      </c>
      <c r="H150" s="4" t="s">
        <v>277</v>
      </c>
      <c r="I150" s="1" t="s">
        <v>280</v>
      </c>
      <c r="J150" s="1">
        <v>20</v>
      </c>
      <c r="K150" s="1" t="s">
        <v>242</v>
      </c>
      <c r="L150" s="1" t="s">
        <v>243</v>
      </c>
      <c r="R150" s="1" t="str">
        <f t="shared" si="4"/>
        <v>屠灭巨龙之力存于其中，对随机4名敌人造成$132783$点真实伤害并且有28%的概率眩晕目标2回合，提升4名友方英雄20%伤害加成2回合</v>
      </c>
    </row>
    <row r="151" spans="1:18">
      <c r="A151" s="1">
        <v>85</v>
      </c>
      <c r="B151" s="1" t="s">
        <v>279</v>
      </c>
      <c r="C151" s="1">
        <v>151953</v>
      </c>
      <c r="D151" s="1" t="s">
        <v>245</v>
      </c>
      <c r="E151" s="1" t="s">
        <v>274</v>
      </c>
      <c r="F151" s="1">
        <v>29</v>
      </c>
      <c r="G151" s="1" t="s">
        <v>242</v>
      </c>
      <c r="H151" s="4" t="s">
        <v>277</v>
      </c>
      <c r="I151" s="1" t="s">
        <v>280</v>
      </c>
      <c r="J151" s="1">
        <v>25</v>
      </c>
      <c r="K151" s="1" t="s">
        <v>242</v>
      </c>
      <c r="L151" s="1" t="s">
        <v>243</v>
      </c>
      <c r="R151" s="1" t="str">
        <f t="shared" si="4"/>
        <v>屠灭巨龙之力存于其中，对随机4名敌人造成$151953$点真实伤害并且有29%的概率眩晕目标2回合，提升4名友方英雄25%伤害加成2回合</v>
      </c>
    </row>
    <row r="152" spans="1:18">
      <c r="A152" s="1">
        <v>90</v>
      </c>
      <c r="B152" s="1" t="s">
        <v>279</v>
      </c>
      <c r="C152" s="1">
        <v>171123</v>
      </c>
      <c r="D152" s="1" t="s">
        <v>245</v>
      </c>
      <c r="E152" s="1" t="s">
        <v>274</v>
      </c>
      <c r="F152" s="1">
        <v>30</v>
      </c>
      <c r="G152" s="1" t="s">
        <v>242</v>
      </c>
      <c r="H152" s="4" t="s">
        <v>277</v>
      </c>
      <c r="I152" s="1" t="s">
        <v>280</v>
      </c>
      <c r="J152" s="1">
        <v>30</v>
      </c>
      <c r="K152" s="1" t="s">
        <v>242</v>
      </c>
      <c r="L152" s="1" t="s">
        <v>243</v>
      </c>
      <c r="R152" s="1" t="str">
        <f t="shared" si="4"/>
        <v>屠灭巨龙之力存于其中，对随机4名敌人造成$171123$点真实伤害并且有30%的概率眩晕目标2回合，提升4名友方英雄30%伤害加成2回合</v>
      </c>
    </row>
    <row r="153" spans="1:18">
      <c r="A153" s="1">
        <v>95</v>
      </c>
      <c r="B153" s="1" t="s">
        <v>279</v>
      </c>
      <c r="C153" s="1">
        <v>202243</v>
      </c>
      <c r="D153" s="1" t="s">
        <v>245</v>
      </c>
      <c r="E153" s="1" t="s">
        <v>274</v>
      </c>
      <c r="F153" s="1">
        <v>31</v>
      </c>
      <c r="G153" s="1" t="s">
        <v>242</v>
      </c>
      <c r="H153" s="4" t="s">
        <v>277</v>
      </c>
      <c r="I153" s="1" t="s">
        <v>280</v>
      </c>
      <c r="J153" s="1">
        <v>35</v>
      </c>
      <c r="K153" s="1" t="s">
        <v>242</v>
      </c>
      <c r="L153" s="1" t="s">
        <v>243</v>
      </c>
      <c r="R153" s="1" t="str">
        <f t="shared" si="4"/>
        <v>屠灭巨龙之力存于其中，对随机4名敌人造成$202243$点真实伤害并且有31%的概率眩晕目标2回合，提升4名友方英雄35%伤害加成2回合</v>
      </c>
    </row>
    <row r="154" spans="1:18">
      <c r="A154" s="1">
        <v>100</v>
      </c>
      <c r="B154" s="1" t="s">
        <v>279</v>
      </c>
      <c r="C154" s="1">
        <v>233363</v>
      </c>
      <c r="D154" s="1" t="s">
        <v>245</v>
      </c>
      <c r="E154" s="1" t="s">
        <v>274</v>
      </c>
      <c r="F154" s="1">
        <v>32</v>
      </c>
      <c r="G154" s="1" t="s">
        <v>242</v>
      </c>
      <c r="H154" s="4" t="s">
        <v>277</v>
      </c>
      <c r="I154" s="1" t="s">
        <v>280</v>
      </c>
      <c r="J154" s="1">
        <v>40</v>
      </c>
      <c r="K154" s="1" t="s">
        <v>242</v>
      </c>
      <c r="L154" s="1" t="s">
        <v>243</v>
      </c>
      <c r="R154" s="1" t="str">
        <f t="shared" si="4"/>
        <v>屠灭巨龙之力存于其中，对随机4名敌人造成$233363$点真实伤害并且有32%的概率眩晕目标2回合，提升4名友方英雄40%伤害加成2回合</v>
      </c>
    </row>
    <row r="155" spans="1:18">
      <c r="A155" s="1">
        <v>105</v>
      </c>
      <c r="B155" s="1" t="s">
        <v>279</v>
      </c>
      <c r="C155" s="1">
        <v>264483</v>
      </c>
      <c r="D155" s="1" t="s">
        <v>245</v>
      </c>
      <c r="E155" s="1" t="s">
        <v>274</v>
      </c>
      <c r="F155" s="1">
        <v>33</v>
      </c>
      <c r="G155" s="1" t="s">
        <v>242</v>
      </c>
      <c r="H155" s="4" t="s">
        <v>277</v>
      </c>
      <c r="I155" s="1" t="s">
        <v>280</v>
      </c>
      <c r="J155" s="1">
        <v>45</v>
      </c>
      <c r="K155" s="1" t="s">
        <v>242</v>
      </c>
      <c r="L155" s="1" t="s">
        <v>243</v>
      </c>
      <c r="R155" s="1" t="str">
        <f t="shared" si="4"/>
        <v>屠灭巨龙之力存于其中，对随机4名敌人造成$264483$点真实伤害并且有33%的概率眩晕目标2回合，提升4名友方英雄45%伤害加成2回合</v>
      </c>
    </row>
    <row r="156" spans="1:18">
      <c r="A156" s="1">
        <v>110</v>
      </c>
      <c r="B156" s="1" t="s">
        <v>279</v>
      </c>
      <c r="C156" s="1">
        <v>295603</v>
      </c>
      <c r="D156" s="1" t="s">
        <v>245</v>
      </c>
      <c r="E156" s="1" t="s">
        <v>274</v>
      </c>
      <c r="F156" s="1">
        <v>34</v>
      </c>
      <c r="G156" s="1" t="s">
        <v>242</v>
      </c>
      <c r="H156" s="4" t="s">
        <v>277</v>
      </c>
      <c r="I156" s="1" t="s">
        <v>280</v>
      </c>
      <c r="J156" s="1">
        <v>50</v>
      </c>
      <c r="K156" s="1" t="s">
        <v>242</v>
      </c>
      <c r="L156" s="1" t="s">
        <v>243</v>
      </c>
      <c r="R156" s="1" t="str">
        <f t="shared" si="4"/>
        <v>屠灭巨龙之力存于其中，对随机4名敌人造成$295603$点真实伤害并且有34%的概率眩晕目标2回合，提升4名友方英雄50%伤害加成2回合</v>
      </c>
    </row>
    <row r="157" spans="1:18">
      <c r="A157" s="1">
        <v>115</v>
      </c>
      <c r="B157" s="1" t="s">
        <v>279</v>
      </c>
      <c r="C157" s="1">
        <v>326723</v>
      </c>
      <c r="D157" s="1" t="s">
        <v>245</v>
      </c>
      <c r="E157" s="1" t="s">
        <v>274</v>
      </c>
      <c r="F157" s="1">
        <v>35</v>
      </c>
      <c r="G157" s="1" t="s">
        <v>242</v>
      </c>
      <c r="H157" s="4" t="s">
        <v>277</v>
      </c>
      <c r="I157" s="1" t="s">
        <v>280</v>
      </c>
      <c r="J157" s="1">
        <v>55</v>
      </c>
      <c r="K157" s="1" t="s">
        <v>242</v>
      </c>
      <c r="L157" s="1" t="s">
        <v>243</v>
      </c>
      <c r="R157" s="1" t="str">
        <f t="shared" si="4"/>
        <v>屠灭巨龙之力存于其中，对随机4名敌人造成$326723$点真实伤害并且有35%的概率眩晕目标2回合，提升4名友方英雄55%伤害加成2回合</v>
      </c>
    </row>
    <row r="158" spans="1:18">
      <c r="A158" s="1">
        <v>120</v>
      </c>
      <c r="B158" s="1" t="s">
        <v>279</v>
      </c>
      <c r="C158" s="1">
        <v>357800</v>
      </c>
      <c r="D158" s="1" t="s">
        <v>245</v>
      </c>
      <c r="E158" s="1" t="s">
        <v>274</v>
      </c>
      <c r="F158" s="1">
        <v>37</v>
      </c>
      <c r="G158" s="1" t="s">
        <v>242</v>
      </c>
      <c r="H158" s="4" t="s">
        <v>277</v>
      </c>
      <c r="I158" s="1" t="s">
        <v>280</v>
      </c>
      <c r="J158" s="1">
        <v>60</v>
      </c>
      <c r="K158" s="1" t="s">
        <v>242</v>
      </c>
      <c r="L158" s="1" t="s">
        <v>243</v>
      </c>
      <c r="R158" s="1" t="str">
        <f t="shared" si="4"/>
        <v>屠灭巨龙之力存于其中，对随机4名敌人造成$357800$点真实伤害并且有37%的概率眩晕目标2回合，提升4名友方英雄60%伤害加成2回合</v>
      </c>
    </row>
    <row r="159" spans="1:18">
      <c r="A159" s="1">
        <v>125</v>
      </c>
      <c r="B159" s="1" t="s">
        <v>279</v>
      </c>
      <c r="C159" s="1">
        <v>387463</v>
      </c>
      <c r="D159" s="1" t="s">
        <v>245</v>
      </c>
      <c r="E159" s="1" t="s">
        <v>274</v>
      </c>
      <c r="F159" s="1">
        <v>38</v>
      </c>
      <c r="G159" s="1" t="s">
        <v>242</v>
      </c>
      <c r="H159" s="4" t="s">
        <v>277</v>
      </c>
      <c r="I159" s="1" t="s">
        <v>280</v>
      </c>
      <c r="J159" s="1">
        <v>65</v>
      </c>
      <c r="K159" s="1" t="s">
        <v>242</v>
      </c>
      <c r="L159" s="1" t="s">
        <v>243</v>
      </c>
      <c r="R159" s="1" t="str">
        <f t="shared" si="4"/>
        <v>屠灭巨龙之力存于其中，对随机4名敌人造成$387463$点真实伤害并且有38%的概率眩晕目标2回合，提升4名友方英雄65%伤害加成2回合</v>
      </c>
    </row>
    <row r="160" spans="1:18">
      <c r="A160" s="1">
        <v>130</v>
      </c>
      <c r="B160" s="1" t="s">
        <v>279</v>
      </c>
      <c r="C160" s="1">
        <v>418583</v>
      </c>
      <c r="D160" s="1" t="s">
        <v>245</v>
      </c>
      <c r="E160" s="1" t="s">
        <v>274</v>
      </c>
      <c r="F160" s="1">
        <v>39</v>
      </c>
      <c r="G160" s="1" t="s">
        <v>242</v>
      </c>
      <c r="H160" s="4" t="s">
        <v>277</v>
      </c>
      <c r="I160" s="1" t="s">
        <v>280</v>
      </c>
      <c r="J160" s="1">
        <v>70</v>
      </c>
      <c r="K160" s="1" t="s">
        <v>242</v>
      </c>
      <c r="L160" s="1" t="s">
        <v>243</v>
      </c>
      <c r="R160" s="1" t="str">
        <f t="shared" si="4"/>
        <v>屠灭巨龙之力存于其中，对随机4名敌人造成$418583$点真实伤害并且有39%的概率眩晕目标2回合，提升4名友方英雄70%伤害加成2回合</v>
      </c>
    </row>
    <row r="161" spans="1:18">
      <c r="A161" s="1">
        <v>135</v>
      </c>
      <c r="B161" s="1" t="s">
        <v>279</v>
      </c>
      <c r="C161" s="1">
        <v>449703</v>
      </c>
      <c r="D161" s="1" t="s">
        <v>245</v>
      </c>
      <c r="E161" s="1" t="s">
        <v>274</v>
      </c>
      <c r="F161" s="1">
        <v>40</v>
      </c>
      <c r="G161" s="1" t="s">
        <v>242</v>
      </c>
      <c r="H161" s="4" t="s">
        <v>277</v>
      </c>
      <c r="I161" s="1" t="s">
        <v>280</v>
      </c>
      <c r="J161" s="1">
        <v>75</v>
      </c>
      <c r="K161" s="1" t="s">
        <v>242</v>
      </c>
      <c r="L161" s="1" t="s">
        <v>243</v>
      </c>
      <c r="R161" s="1" t="str">
        <f t="shared" si="4"/>
        <v>屠灭巨龙之力存于其中，对随机4名敌人造成$449703$点真实伤害并且有40%的概率眩晕目标2回合，提升4名友方英雄75%伤害加成2回合</v>
      </c>
    </row>
    <row r="162" spans="1:18">
      <c r="A162" s="1">
        <v>140</v>
      </c>
      <c r="B162" s="1" t="s">
        <v>279</v>
      </c>
      <c r="C162" s="1">
        <v>480823</v>
      </c>
      <c r="D162" s="1" t="s">
        <v>245</v>
      </c>
      <c r="E162" s="1" t="s">
        <v>274</v>
      </c>
      <c r="F162" s="1">
        <v>41</v>
      </c>
      <c r="G162" s="1" t="s">
        <v>242</v>
      </c>
      <c r="H162" s="4" t="s">
        <v>277</v>
      </c>
      <c r="I162" s="1" t="s">
        <v>280</v>
      </c>
      <c r="J162" s="1">
        <v>80</v>
      </c>
      <c r="K162" s="1" t="s">
        <v>242</v>
      </c>
      <c r="L162" s="1" t="s">
        <v>243</v>
      </c>
      <c r="R162" s="1" t="str">
        <f t="shared" si="4"/>
        <v>屠灭巨龙之力存于其中，对随机4名敌人造成$480823$点真实伤害并且有41%的概率眩晕目标2回合，提升4名友方英雄80%伤害加成2回合</v>
      </c>
    </row>
    <row r="163" spans="1:18">
      <c r="A163" s="1">
        <v>145</v>
      </c>
      <c r="B163" s="1" t="s">
        <v>279</v>
      </c>
      <c r="C163" s="1">
        <v>511943</v>
      </c>
      <c r="D163" s="1" t="s">
        <v>245</v>
      </c>
      <c r="E163" s="1" t="s">
        <v>274</v>
      </c>
      <c r="F163" s="1">
        <v>42</v>
      </c>
      <c r="G163" s="1" t="s">
        <v>242</v>
      </c>
      <c r="H163" s="4" t="s">
        <v>277</v>
      </c>
      <c r="I163" s="1" t="s">
        <v>280</v>
      </c>
      <c r="J163" s="1">
        <v>85</v>
      </c>
      <c r="K163" s="1" t="s">
        <v>242</v>
      </c>
      <c r="L163" s="1" t="s">
        <v>243</v>
      </c>
      <c r="R163" s="1" t="str">
        <f t="shared" si="4"/>
        <v>屠灭巨龙之力存于其中，对随机4名敌人造成$511943$点真实伤害并且有42%的概率眩晕目标2回合，提升4名友方英雄85%伤害加成2回合</v>
      </c>
    </row>
    <row r="164" spans="1:18">
      <c r="A164" s="1">
        <v>150</v>
      </c>
      <c r="B164" s="1" t="s">
        <v>279</v>
      </c>
      <c r="C164" s="6">
        <v>543063</v>
      </c>
      <c r="D164" s="1" t="s">
        <v>245</v>
      </c>
      <c r="E164" s="1" t="s">
        <v>274</v>
      </c>
      <c r="F164" s="1">
        <v>43</v>
      </c>
      <c r="G164" s="1" t="s">
        <v>242</v>
      </c>
      <c r="H164" s="4" t="s">
        <v>277</v>
      </c>
      <c r="I164" s="1" t="s">
        <v>280</v>
      </c>
      <c r="J164" s="1">
        <v>90</v>
      </c>
      <c r="K164" s="1" t="s">
        <v>242</v>
      </c>
      <c r="L164" s="1" t="s">
        <v>243</v>
      </c>
      <c r="R164" s="1" t="str">
        <f t="shared" si="4"/>
        <v>屠灭巨龙之力存于其中，对随机4名敌人造成$543063$点真实伤害并且有43%的概率眩晕目标2回合，提升4名友方英雄90%伤害加成2回合</v>
      </c>
    </row>
    <row r="165" spans="1:18">
      <c r="A165" s="1">
        <v>155</v>
      </c>
      <c r="B165" s="1" t="s">
        <v>279</v>
      </c>
      <c r="C165" s="1">
        <v>574183</v>
      </c>
      <c r="D165" s="1" t="s">
        <v>245</v>
      </c>
      <c r="E165" s="1" t="s">
        <v>274</v>
      </c>
      <c r="F165" s="1">
        <v>44</v>
      </c>
      <c r="G165" s="1" t="s">
        <v>242</v>
      </c>
      <c r="H165" s="4" t="s">
        <v>277</v>
      </c>
      <c r="I165" s="1" t="s">
        <v>280</v>
      </c>
      <c r="J165" s="1">
        <v>95</v>
      </c>
      <c r="K165" s="1" t="s">
        <v>242</v>
      </c>
      <c r="L165" s="1" t="s">
        <v>243</v>
      </c>
      <c r="R165" s="1" t="str">
        <f t="shared" si="4"/>
        <v>屠灭巨龙之力存于其中，对随机4名敌人造成$574183$点真实伤害并且有44%的概率眩晕目标2回合，提升4名友方英雄95%伤害加成2回合</v>
      </c>
    </row>
    <row r="166" spans="1:18">
      <c r="A166" s="1">
        <v>160</v>
      </c>
      <c r="B166" s="1" t="s">
        <v>279</v>
      </c>
      <c r="C166" s="1">
        <v>605303</v>
      </c>
      <c r="D166" s="1" t="s">
        <v>245</v>
      </c>
      <c r="E166" s="1" t="s">
        <v>274</v>
      </c>
      <c r="F166" s="1">
        <v>45</v>
      </c>
      <c r="G166" s="1" t="s">
        <v>242</v>
      </c>
      <c r="H166" s="4" t="s">
        <v>277</v>
      </c>
      <c r="I166" s="1" t="s">
        <v>280</v>
      </c>
      <c r="J166" s="1">
        <v>100</v>
      </c>
      <c r="K166" s="1" t="s">
        <v>242</v>
      </c>
      <c r="L166" s="1" t="s">
        <v>243</v>
      </c>
      <c r="R166" s="1" t="str">
        <f t="shared" si="4"/>
        <v>屠灭巨龙之力存于其中，对随机4名敌人造成$605303$点真实伤害并且有45%的概率眩晕目标2回合，提升4名友方英雄100%伤害加成2回合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3"/>
  <sheetViews>
    <sheetView topLeftCell="B1" workbookViewId="0">
      <selection activeCell="I3" sqref="I3"/>
    </sheetView>
  </sheetViews>
  <sheetFormatPr defaultColWidth="9" defaultRowHeight="17.4"/>
  <cols>
    <col min="1" max="16384" width="8.88888888888889" style="1"/>
  </cols>
  <sheetData>
    <row r="1" spans="2:7">
      <c r="B1" s="2" t="s">
        <v>281</v>
      </c>
      <c r="C1" s="2"/>
      <c r="D1" s="2"/>
      <c r="E1" s="2"/>
      <c r="F1" s="2"/>
      <c r="G1" s="2"/>
    </row>
    <row r="2" spans="2:7">
      <c r="B2" s="2" t="s">
        <v>282</v>
      </c>
      <c r="C2" s="2" t="s">
        <v>283</v>
      </c>
      <c r="D2" s="2" t="s">
        <v>284</v>
      </c>
      <c r="E2" s="2" t="s">
        <v>285</v>
      </c>
      <c r="F2" s="2" t="s">
        <v>286</v>
      </c>
      <c r="G2" s="2" t="s">
        <v>287</v>
      </c>
    </row>
    <row r="3" spans="2:9">
      <c r="B3" s="3">
        <v>1</v>
      </c>
      <c r="C3" s="3">
        <v>64</v>
      </c>
      <c r="D3" s="3">
        <v>38</v>
      </c>
      <c r="E3" s="3">
        <v>69</v>
      </c>
      <c r="F3" s="3">
        <v>116</v>
      </c>
      <c r="G3" s="3">
        <v>155</v>
      </c>
      <c r="H3" s="1">
        <v>170</v>
      </c>
      <c r="I3" s="1">
        <v>192</v>
      </c>
    </row>
    <row r="4" spans="2:9">
      <c r="B4" s="3">
        <v>2</v>
      </c>
      <c r="C4" s="3">
        <v>98</v>
      </c>
      <c r="D4" s="3">
        <v>31</v>
      </c>
      <c r="E4" s="3">
        <v>61</v>
      </c>
      <c r="F4" s="3">
        <v>102</v>
      </c>
      <c r="G4" s="3">
        <v>136</v>
      </c>
      <c r="H4" s="1">
        <v>149</v>
      </c>
      <c r="I4" s="1">
        <v>168</v>
      </c>
    </row>
    <row r="5" spans="2:9">
      <c r="B5" s="3">
        <v>3</v>
      </c>
      <c r="C5" s="3">
        <v>142</v>
      </c>
      <c r="D5" s="3">
        <v>28</v>
      </c>
      <c r="E5" s="3">
        <v>58</v>
      </c>
      <c r="F5" s="3">
        <v>98</v>
      </c>
      <c r="G5" s="3">
        <v>130</v>
      </c>
      <c r="H5" s="1">
        <v>143</v>
      </c>
      <c r="I5" s="1">
        <v>161</v>
      </c>
    </row>
    <row r="6" spans="2:9">
      <c r="B6" s="3">
        <v>4</v>
      </c>
      <c r="C6" s="3">
        <v>206</v>
      </c>
      <c r="D6" s="3">
        <v>31</v>
      </c>
      <c r="E6" s="3">
        <v>66</v>
      </c>
      <c r="F6" s="3">
        <v>111</v>
      </c>
      <c r="G6" s="3">
        <v>148</v>
      </c>
      <c r="H6" s="1">
        <v>162</v>
      </c>
      <c r="I6" s="1">
        <v>183</v>
      </c>
    </row>
    <row r="7" spans="2:9">
      <c r="B7" s="3">
        <v>5</v>
      </c>
      <c r="C7" s="3">
        <v>293</v>
      </c>
      <c r="D7" s="3">
        <v>27</v>
      </c>
      <c r="E7" s="3">
        <v>64</v>
      </c>
      <c r="F7" s="3">
        <v>107</v>
      </c>
      <c r="G7" s="3">
        <v>143</v>
      </c>
      <c r="H7" s="1">
        <v>157</v>
      </c>
      <c r="I7" s="1">
        <v>177</v>
      </c>
    </row>
    <row r="8" spans="2:7">
      <c r="B8" s="2" t="s">
        <v>288</v>
      </c>
      <c r="C8" s="2"/>
      <c r="D8" s="2"/>
      <c r="E8" s="2"/>
      <c r="F8" s="2"/>
      <c r="G8" s="2"/>
    </row>
    <row r="9" spans="2:9">
      <c r="B9" s="3">
        <v>1</v>
      </c>
      <c r="C9" s="3">
        <v>285</v>
      </c>
      <c r="D9" s="3">
        <v>536</v>
      </c>
      <c r="E9" s="3">
        <v>1057</v>
      </c>
      <c r="F9" s="3">
        <v>1761</v>
      </c>
      <c r="G9" s="3">
        <v>3171</v>
      </c>
      <c r="H9" s="1">
        <v>9513</v>
      </c>
      <c r="I9" s="1">
        <v>13032</v>
      </c>
    </row>
    <row r="10" spans="2:9">
      <c r="B10" s="3">
        <v>2</v>
      </c>
      <c r="C10" s="3">
        <v>380</v>
      </c>
      <c r="D10" s="3">
        <v>606</v>
      </c>
      <c r="E10" s="3">
        <v>1197</v>
      </c>
      <c r="F10" s="3">
        <v>1995</v>
      </c>
      <c r="G10" s="3">
        <v>3591</v>
      </c>
      <c r="H10" s="1">
        <v>10773</v>
      </c>
      <c r="I10" s="1">
        <v>14762</v>
      </c>
    </row>
    <row r="11" spans="2:9">
      <c r="B11" s="3">
        <v>3</v>
      </c>
      <c r="C11" s="3">
        <v>566</v>
      </c>
      <c r="D11" s="3">
        <v>628</v>
      </c>
      <c r="E11" s="3">
        <v>1253</v>
      </c>
      <c r="F11" s="3">
        <v>2088</v>
      </c>
      <c r="G11" s="3">
        <v>3759</v>
      </c>
      <c r="H11" s="1">
        <v>7725</v>
      </c>
      <c r="I11" s="1">
        <v>15450</v>
      </c>
    </row>
    <row r="12" spans="2:9">
      <c r="B12" s="3">
        <v>4</v>
      </c>
      <c r="C12" s="3">
        <v>804</v>
      </c>
      <c r="D12" s="3">
        <v>544</v>
      </c>
      <c r="E12" s="3">
        <v>1106</v>
      </c>
      <c r="F12" s="3">
        <v>1843</v>
      </c>
      <c r="G12" s="3">
        <v>3318</v>
      </c>
      <c r="H12" s="1">
        <v>6819</v>
      </c>
      <c r="I12" s="1">
        <v>13638</v>
      </c>
    </row>
    <row r="13" spans="2:9">
      <c r="B13" s="3">
        <v>5</v>
      </c>
      <c r="C13" s="3">
        <v>1530</v>
      </c>
      <c r="D13" s="3">
        <v>537</v>
      </c>
      <c r="E13" s="3">
        <v>1141</v>
      </c>
      <c r="F13" s="3">
        <v>1901</v>
      </c>
      <c r="G13" s="3">
        <v>3423</v>
      </c>
      <c r="H13" s="1">
        <v>10269</v>
      </c>
      <c r="I13" s="1">
        <v>14070</v>
      </c>
    </row>
  </sheetData>
  <mergeCells count="2">
    <mergeCell ref="B1:G1"/>
    <mergeCell ref="B8:G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神器属性</vt:lpstr>
      <vt:lpstr>神器技能</vt:lpstr>
      <vt:lpstr>技能描述</vt:lpstr>
      <vt:lpstr>数值设定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犬山沙皮</cp:lastModifiedBy>
  <dcterms:created xsi:type="dcterms:W3CDTF">2018-09-14T01:57:00Z</dcterms:created>
  <dcterms:modified xsi:type="dcterms:W3CDTF">2020-02-15T04:00:26Z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