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CEC1706E-B43C-41E1-8DA7-B0850BDA1FE2}" xr6:coauthVersionLast="46" xr6:coauthVersionMax="46" xr10:uidLastSave="{00000000-0000-0000-0000-000000000000}"/>
  <bookViews>
    <workbookView xWindow="9255" yWindow="195" windowWidth="15915" windowHeight="15075" xr2:uid="{00000000-000D-0000-FFFF-FFFF00000000}"/>
  </bookViews>
  <sheets>
    <sheet name="vip" sheetId="1" r:id="rId1"/>
  </sheets>
  <definedNames>
    <definedName name="_xlnm._FilterDatabase" localSheetId="0" hidden="1">vip!$A$1:$Q$213</definedName>
  </definedNames>
  <calcPr calcId="181029"/>
</workbook>
</file>

<file path=xl/calcChain.xml><?xml version="1.0" encoding="utf-8"?>
<calcChain xmlns="http://schemas.openxmlformats.org/spreadsheetml/2006/main">
  <c r="A213" i="1" l="1"/>
  <c r="Q212" i="1"/>
  <c r="A212" i="1"/>
  <c r="Q211" i="1"/>
  <c r="A211" i="1"/>
  <c r="A210" i="1"/>
  <c r="Q209" i="1"/>
  <c r="A209" i="1"/>
  <c r="Q208" i="1"/>
  <c r="A208" i="1"/>
  <c r="A207" i="1"/>
  <c r="Q206" i="1"/>
  <c r="A206" i="1"/>
  <c r="Q205" i="1"/>
  <c r="A205" i="1"/>
  <c r="A204" i="1"/>
  <c r="Q203" i="1"/>
  <c r="A203" i="1"/>
  <c r="Q202" i="1"/>
  <c r="A202" i="1"/>
  <c r="A201" i="1"/>
  <c r="Q200" i="1"/>
  <c r="A200" i="1"/>
  <c r="Q199" i="1"/>
  <c r="A199" i="1"/>
  <c r="A198" i="1"/>
  <c r="Q197" i="1"/>
  <c r="A197" i="1"/>
  <c r="Q196" i="1"/>
  <c r="A196" i="1"/>
  <c r="A195" i="1"/>
  <c r="Q194" i="1"/>
  <c r="A194" i="1"/>
  <c r="Q193" i="1"/>
  <c r="A193" i="1"/>
  <c r="A192" i="1"/>
  <c r="Q191" i="1"/>
  <c r="A191" i="1"/>
  <c r="Q190" i="1"/>
  <c r="A190" i="1"/>
  <c r="A189" i="1"/>
  <c r="Q188" i="1"/>
  <c r="A188" i="1"/>
  <c r="Q187" i="1"/>
  <c r="A187" i="1"/>
  <c r="A186" i="1"/>
  <c r="Q185" i="1"/>
  <c r="A185" i="1"/>
  <c r="Q184" i="1"/>
  <c r="A184" i="1"/>
  <c r="Q182" i="1"/>
  <c r="Q180" i="1"/>
  <c r="Q176" i="1"/>
  <c r="M176" i="1"/>
  <c r="Q175" i="1"/>
  <c r="M175" i="1"/>
  <c r="Q174" i="1"/>
  <c r="M174" i="1"/>
  <c r="Q173" i="1"/>
  <c r="M173" i="1"/>
  <c r="Q172" i="1"/>
  <c r="M172" i="1"/>
  <c r="Q171" i="1"/>
  <c r="M171" i="1"/>
  <c r="M170" i="1"/>
  <c r="Q169" i="1"/>
  <c r="M169" i="1"/>
  <c r="Q168" i="1"/>
  <c r="M168" i="1"/>
  <c r="Q167" i="1"/>
  <c r="M167" i="1"/>
  <c r="Q166" i="1"/>
  <c r="Q165" i="1"/>
  <c r="M165" i="1"/>
  <c r="Q164" i="1"/>
  <c r="M164" i="1"/>
  <c r="M163" i="1"/>
  <c r="Q162" i="1"/>
  <c r="M162" i="1"/>
  <c r="Q161" i="1"/>
  <c r="M161" i="1"/>
  <c r="Q160" i="1"/>
  <c r="M160" i="1"/>
  <c r="Q159" i="1"/>
  <c r="M159" i="1"/>
  <c r="Q158" i="1"/>
  <c r="M158" i="1"/>
  <c r="M157" i="1"/>
  <c r="Q156" i="1"/>
  <c r="M156" i="1"/>
  <c r="Q155" i="1"/>
  <c r="M155" i="1"/>
  <c r="Q154" i="1"/>
  <c r="M154" i="1"/>
  <c r="Q153" i="1"/>
  <c r="M153" i="1"/>
  <c r="M152" i="1"/>
  <c r="M151" i="1"/>
  <c r="Q150" i="1"/>
  <c r="M150" i="1"/>
  <c r="Q149" i="1"/>
  <c r="M149" i="1"/>
  <c r="Q148" i="1"/>
  <c r="M148" i="1"/>
  <c r="Q147" i="1"/>
  <c r="M147" i="1"/>
  <c r="Q146" i="1"/>
  <c r="M146" i="1"/>
  <c r="Q144" i="1"/>
  <c r="M144" i="1"/>
  <c r="Q143" i="1"/>
  <c r="M143" i="1"/>
  <c r="Q142" i="1"/>
  <c r="M142" i="1"/>
  <c r="M141" i="1"/>
  <c r="Q140" i="1"/>
  <c r="M140" i="1"/>
  <c r="Q139" i="1"/>
  <c r="M139" i="1"/>
  <c r="M138" i="1"/>
  <c r="Q137" i="1"/>
  <c r="M137" i="1"/>
  <c r="Q136" i="1"/>
  <c r="M136" i="1"/>
  <c r="Q135" i="1"/>
  <c r="M135" i="1"/>
  <c r="Q134" i="1"/>
  <c r="M134" i="1"/>
  <c r="Q133" i="1"/>
  <c r="M133" i="1"/>
  <c r="M132" i="1"/>
  <c r="F132" i="1"/>
  <c r="Q131" i="1"/>
  <c r="M131" i="1"/>
  <c r="F131" i="1"/>
  <c r="Q130" i="1"/>
  <c r="M130" i="1"/>
  <c r="Q129" i="1"/>
  <c r="M129" i="1"/>
  <c r="F129" i="1"/>
  <c r="Q128" i="1"/>
  <c r="M128" i="1"/>
  <c r="Q127" i="1"/>
  <c r="M127" i="1"/>
  <c r="Q126" i="1"/>
  <c r="M126" i="1"/>
  <c r="F126" i="1"/>
  <c r="M125" i="1"/>
  <c r="F125" i="1"/>
  <c r="Q124" i="1"/>
  <c r="M124" i="1"/>
  <c r="F124" i="1"/>
  <c r="Q123" i="1"/>
  <c r="M123" i="1"/>
  <c r="F123" i="1"/>
  <c r="Q122" i="1"/>
  <c r="M122" i="1"/>
  <c r="F122" i="1"/>
  <c r="Q121" i="1"/>
  <c r="M121" i="1"/>
  <c r="Q120" i="1"/>
  <c r="M120" i="1"/>
  <c r="F120" i="1"/>
  <c r="Q119" i="1"/>
  <c r="M119" i="1"/>
  <c r="F119" i="1"/>
  <c r="M118" i="1"/>
  <c r="Q117" i="1"/>
  <c r="M117" i="1"/>
  <c r="Q116" i="1"/>
  <c r="M116" i="1"/>
  <c r="Q115" i="1"/>
  <c r="M115" i="1"/>
  <c r="Q114" i="1"/>
  <c r="M114" i="1"/>
  <c r="Q113" i="1"/>
  <c r="M113" i="1"/>
  <c r="M112" i="1"/>
  <c r="F112" i="1"/>
  <c r="Q111" i="1"/>
  <c r="M111" i="1"/>
  <c r="F111" i="1"/>
  <c r="Q110" i="1"/>
  <c r="M110" i="1"/>
  <c r="F110" i="1"/>
  <c r="Q109" i="1"/>
  <c r="M109" i="1"/>
  <c r="F109" i="1"/>
  <c r="Q108" i="1"/>
  <c r="M108" i="1"/>
  <c r="F108" i="1"/>
  <c r="Q107" i="1"/>
  <c r="M107" i="1"/>
  <c r="F107" i="1"/>
  <c r="Q106" i="1"/>
  <c r="M106" i="1"/>
  <c r="F106" i="1"/>
  <c r="Q105" i="1"/>
  <c r="M105" i="1"/>
  <c r="F105" i="1"/>
  <c r="Q104" i="1"/>
  <c r="M104" i="1"/>
  <c r="F104" i="1"/>
  <c r="Q103" i="1"/>
  <c r="M103" i="1"/>
  <c r="F103" i="1"/>
  <c r="Q102" i="1"/>
  <c r="M102" i="1"/>
  <c r="F102" i="1"/>
  <c r="Q101" i="1"/>
  <c r="M101" i="1"/>
  <c r="F101" i="1"/>
  <c r="Q100" i="1"/>
  <c r="M100" i="1"/>
  <c r="F100" i="1"/>
  <c r="Q99" i="1"/>
  <c r="M99" i="1"/>
  <c r="F99" i="1"/>
  <c r="Q98" i="1"/>
  <c r="M98" i="1"/>
  <c r="F98" i="1"/>
  <c r="Q97" i="1"/>
  <c r="M97" i="1"/>
  <c r="F97" i="1"/>
  <c r="Q96" i="1"/>
  <c r="M96" i="1"/>
  <c r="F96" i="1"/>
  <c r="Q95" i="1"/>
  <c r="M95" i="1"/>
  <c r="F95" i="1"/>
  <c r="Q94" i="1"/>
  <c r="M94" i="1"/>
  <c r="F94" i="1"/>
  <c r="Q93" i="1"/>
  <c r="M93" i="1"/>
  <c r="F93" i="1"/>
  <c r="Q92" i="1"/>
  <c r="M92" i="1"/>
  <c r="F92" i="1"/>
  <c r="Q91" i="1"/>
  <c r="M91" i="1"/>
  <c r="F91" i="1"/>
  <c r="Q90" i="1"/>
  <c r="M90" i="1"/>
  <c r="F90" i="1"/>
  <c r="Q89" i="1"/>
  <c r="M89" i="1"/>
  <c r="F89" i="1"/>
  <c r="Q88" i="1"/>
  <c r="M88" i="1"/>
  <c r="F88" i="1"/>
  <c r="Q87" i="1"/>
  <c r="M87" i="1"/>
  <c r="F87" i="1"/>
  <c r="Q86" i="1"/>
  <c r="M86" i="1"/>
  <c r="F86" i="1"/>
  <c r="Q85" i="1"/>
  <c r="M85" i="1"/>
  <c r="F85" i="1"/>
  <c r="Q84" i="1"/>
  <c r="M84" i="1"/>
  <c r="F84" i="1"/>
  <c r="Q83" i="1"/>
  <c r="M83" i="1"/>
  <c r="F83" i="1"/>
  <c r="Q82" i="1"/>
  <c r="M82" i="1"/>
  <c r="F82" i="1"/>
  <c r="Q81" i="1"/>
  <c r="M81" i="1"/>
  <c r="F81" i="1"/>
  <c r="Q80" i="1"/>
  <c r="M80" i="1"/>
  <c r="F80" i="1"/>
  <c r="Q79" i="1"/>
  <c r="M79" i="1"/>
  <c r="F79" i="1"/>
  <c r="Q78" i="1"/>
  <c r="M78" i="1"/>
  <c r="F78" i="1"/>
  <c r="Q77" i="1"/>
  <c r="M77" i="1"/>
  <c r="F77" i="1"/>
  <c r="Q76" i="1"/>
  <c r="M76" i="1"/>
  <c r="F76" i="1"/>
  <c r="Q75" i="1"/>
  <c r="M75" i="1"/>
  <c r="F75" i="1"/>
  <c r="Q74" i="1"/>
  <c r="M74" i="1"/>
  <c r="F74" i="1"/>
  <c r="Q73" i="1"/>
  <c r="M73" i="1"/>
  <c r="F73" i="1"/>
  <c r="Q72" i="1"/>
  <c r="M72" i="1"/>
  <c r="F72" i="1"/>
  <c r="Q71" i="1"/>
  <c r="M71" i="1"/>
  <c r="F71" i="1"/>
  <c r="Q70" i="1"/>
  <c r="M70" i="1"/>
  <c r="F70" i="1"/>
  <c r="Q69" i="1"/>
  <c r="M69" i="1"/>
  <c r="F69" i="1"/>
  <c r="Q68" i="1"/>
  <c r="M68" i="1"/>
  <c r="F68" i="1"/>
  <c r="Q67" i="1"/>
  <c r="M67" i="1"/>
  <c r="F67" i="1"/>
  <c r="Q66" i="1"/>
  <c r="M66" i="1"/>
  <c r="F66" i="1"/>
  <c r="Q65" i="1"/>
  <c r="M65" i="1"/>
  <c r="F65" i="1"/>
  <c r="Q64" i="1"/>
  <c r="M64" i="1"/>
  <c r="F64" i="1"/>
  <c r="Q63" i="1"/>
  <c r="M63" i="1"/>
  <c r="F63" i="1"/>
  <c r="Q62" i="1"/>
  <c r="M62" i="1"/>
  <c r="F62" i="1"/>
  <c r="Q61" i="1"/>
  <c r="M61" i="1"/>
  <c r="F61" i="1"/>
  <c r="Q60" i="1"/>
  <c r="M60" i="1"/>
  <c r="F60" i="1"/>
  <c r="Q59" i="1"/>
  <c r="M59" i="1"/>
  <c r="F59" i="1"/>
  <c r="Q58" i="1"/>
  <c r="M58" i="1"/>
  <c r="F58" i="1"/>
  <c r="Q57" i="1"/>
  <c r="M57" i="1"/>
  <c r="F57" i="1"/>
  <c r="Q56" i="1"/>
  <c r="M56" i="1"/>
  <c r="F56" i="1"/>
  <c r="Q55" i="1"/>
  <c r="M55" i="1"/>
  <c r="F55" i="1"/>
  <c r="Q54" i="1"/>
  <c r="M54" i="1"/>
  <c r="F54" i="1"/>
  <c r="Q53" i="1"/>
  <c r="M53" i="1"/>
  <c r="F53" i="1"/>
  <c r="Q52" i="1"/>
  <c r="M52" i="1"/>
  <c r="F52" i="1"/>
  <c r="Q51" i="1"/>
  <c r="M51" i="1"/>
  <c r="F51" i="1"/>
  <c r="Q50" i="1"/>
  <c r="M50" i="1"/>
  <c r="F50" i="1"/>
  <c r="Q49" i="1"/>
  <c r="F49" i="1"/>
  <c r="Q48" i="1"/>
  <c r="M48" i="1"/>
  <c r="F48" i="1"/>
  <c r="Q47" i="1"/>
  <c r="M47" i="1"/>
  <c r="F47" i="1"/>
  <c r="Q46" i="1"/>
  <c r="M46" i="1"/>
  <c r="F46" i="1"/>
  <c r="Q45" i="1"/>
  <c r="M45" i="1"/>
  <c r="F45" i="1"/>
  <c r="Q44" i="1"/>
  <c r="M44" i="1"/>
  <c r="F44" i="1"/>
  <c r="Q43" i="1"/>
  <c r="M43" i="1"/>
  <c r="F43" i="1"/>
  <c r="Q42" i="1"/>
  <c r="M42" i="1"/>
  <c r="F42" i="1"/>
  <c r="Q41" i="1"/>
  <c r="M41" i="1"/>
  <c r="F41" i="1"/>
  <c r="Q40" i="1"/>
  <c r="M40" i="1"/>
  <c r="F40" i="1"/>
  <c r="Q39" i="1"/>
  <c r="M39" i="1"/>
  <c r="F39" i="1"/>
  <c r="Q38" i="1"/>
  <c r="M38" i="1"/>
  <c r="F38" i="1"/>
  <c r="Q37" i="1"/>
  <c r="M37" i="1"/>
  <c r="F37" i="1"/>
  <c r="Q36" i="1"/>
  <c r="M36" i="1"/>
  <c r="F36" i="1"/>
  <c r="Q35" i="1"/>
  <c r="M35" i="1"/>
  <c r="F35" i="1"/>
  <c r="Q34" i="1"/>
  <c r="M34" i="1"/>
  <c r="F34" i="1"/>
  <c r="Q33" i="1"/>
  <c r="M33" i="1"/>
  <c r="F33" i="1"/>
  <c r="Q32" i="1"/>
  <c r="M32" i="1"/>
  <c r="F32" i="1"/>
  <c r="Q31" i="1"/>
  <c r="M31" i="1"/>
  <c r="F31" i="1"/>
  <c r="Q30" i="1"/>
  <c r="M30" i="1"/>
  <c r="F30" i="1"/>
  <c r="Q29" i="1"/>
  <c r="M29" i="1"/>
  <c r="F29" i="1"/>
  <c r="Q28" i="1"/>
  <c r="M28" i="1"/>
  <c r="F28" i="1"/>
  <c r="Q27" i="1"/>
  <c r="M27" i="1"/>
  <c r="F27" i="1"/>
  <c r="Q26" i="1"/>
  <c r="M26" i="1"/>
  <c r="F26" i="1"/>
  <c r="Q25" i="1"/>
  <c r="M25" i="1"/>
  <c r="F25" i="1"/>
  <c r="Q24" i="1"/>
  <c r="M24" i="1"/>
  <c r="F24" i="1"/>
  <c r="Q23" i="1"/>
  <c r="M23" i="1"/>
  <c r="F23" i="1"/>
  <c r="Q22" i="1"/>
  <c r="M22" i="1"/>
  <c r="F22" i="1"/>
  <c r="Q21" i="1"/>
  <c r="M21" i="1"/>
  <c r="F21" i="1"/>
  <c r="Q20" i="1"/>
  <c r="M20" i="1"/>
  <c r="F20" i="1"/>
  <c r="Q19" i="1"/>
  <c r="M19" i="1"/>
  <c r="F19" i="1"/>
  <c r="Q18" i="1"/>
  <c r="M18" i="1"/>
  <c r="F18" i="1"/>
  <c r="Q17" i="1"/>
  <c r="M17" i="1"/>
  <c r="F17" i="1"/>
  <c r="Q16" i="1"/>
  <c r="M16" i="1"/>
  <c r="F16" i="1"/>
  <c r="Q15" i="1"/>
  <c r="M15" i="1"/>
  <c r="F15" i="1"/>
  <c r="Q14" i="1"/>
  <c r="M14" i="1"/>
  <c r="F14" i="1"/>
  <c r="Q13" i="1"/>
  <c r="M13" i="1"/>
  <c r="F13" i="1"/>
  <c r="Q12" i="1"/>
  <c r="M12" i="1"/>
  <c r="F12" i="1"/>
  <c r="Q11" i="1"/>
  <c r="M11" i="1"/>
  <c r="F11" i="1"/>
  <c r="Q10" i="1"/>
  <c r="M10" i="1"/>
  <c r="F10" i="1"/>
  <c r="Q9" i="1"/>
  <c r="M9" i="1"/>
  <c r="F9" i="1"/>
  <c r="Q8" i="1"/>
  <c r="M8" i="1"/>
  <c r="F8" i="1"/>
  <c r="Q7" i="1"/>
  <c r="M7" i="1"/>
  <c r="F7" i="1"/>
  <c r="Q6" i="1"/>
  <c r="M6" i="1"/>
  <c r="F6" i="1"/>
  <c r="Q5" i="1"/>
  <c r="M5" i="1"/>
  <c r="F5" i="1"/>
  <c r="Q4" i="1"/>
  <c r="M4" i="1"/>
  <c r="F4" i="1"/>
  <c r="Q3" i="1"/>
  <c r="M3" i="1"/>
  <c r="F3" i="1"/>
  <c r="Q2" i="1"/>
  <c r="M2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b/>
            <sz val="9"/>
            <rFont val="SimSun"/>
            <charset val="134"/>
          </rPr>
          <t>admin:</t>
        </r>
        <r>
          <rPr>
            <sz val="9"/>
            <rFont val="SimSun"/>
            <charset val="134"/>
          </rPr>
          <t xml:space="preserve">
1.对白
2.文字泡+操作
3.函数
4.只有操作</t>
        </r>
      </text>
    </comment>
    <comment ref="D1" authorId="0" shapeId="0" xr:uid="{00000000-0006-0000-0000-000002000000}">
      <text>
        <r>
          <rPr>
            <b/>
            <sz val="9"/>
            <rFont val="SimSun"/>
            <charset val="134"/>
          </rPr>
          <t>admin:</t>
        </r>
        <r>
          <rPr>
            <sz val="9"/>
            <rFont val="SimSun"/>
            <charset val="134"/>
          </rPr>
          <t xml:space="preserve">
如果对应组的这一步已经执行，则重进游戏后，将跳过本组引导</t>
        </r>
      </text>
    </comment>
  </commentList>
</comments>
</file>

<file path=xl/sharedStrings.xml><?xml version="1.0" encoding="utf-8"?>
<sst xmlns="http://schemas.openxmlformats.org/spreadsheetml/2006/main" count="669" uniqueCount="460">
  <si>
    <t>引导编号</t>
  </si>
  <si>
    <t>引导组号</t>
  </si>
  <si>
    <t>引导类型</t>
  </si>
  <si>
    <t>是否跳组</t>
  </si>
  <si>
    <t>触发条件</t>
  </si>
  <si>
    <t>类型参数</t>
  </si>
  <si>
    <t>依赖界面</t>
  </si>
  <si>
    <t>可跳过引导</t>
  </si>
  <si>
    <t>模型</t>
  </si>
  <si>
    <t>引导内容</t>
  </si>
  <si>
    <t>配音</t>
  </si>
  <si>
    <t>说明</t>
  </si>
  <si>
    <t>是否遮罩</t>
  </si>
  <si>
    <t>引导前执行</t>
  </si>
  <si>
    <t>手指点击</t>
  </si>
  <si>
    <t>后续引导触发条件</t>
  </si>
  <si>
    <t>后续引导</t>
  </si>
  <si>
    <t>后续触发条件说明</t>
  </si>
  <si>
    <t>fun:mainview</t>
  </si>
  <si>
    <t>从&lt;font color=#fe6600&gt;沉睡中苏醒的勇者&lt;/font&gt;呀，巨龙即将灭世，而唯有你！能！拯！救！我！们！</t>
  </si>
  <si>
    <t>xinshou010.mp3</t>
  </si>
  <si>
    <t/>
  </si>
  <si>
    <t>你的记忆将随着苏醒而渐渐恢复，现在请先&lt;font color=#fe6600&gt;回想起你的名字&lt;/font&gt;吧！</t>
  </si>
  <si>
    <t>xinshou020.mp3</t>
  </si>
  <si>
    <t>open_set_player_name</t>
  </si>
  <si>
    <t>set_player_name</t>
  </si>
  <si>
    <t>命名成功后继续</t>
  </si>
  <si>
    <r>
      <rPr>
        <sz val="12"/>
        <color theme="1"/>
        <rFont val="微软雅黑"/>
        <family val="2"/>
        <charset val="134"/>
      </rPr>
      <t>&lt;font color=#fe6600&gt;&lt;玩家名字&gt;</t>
    </r>
    <r>
      <rPr>
        <sz val="12"/>
        <color theme="1"/>
        <rFont val="微软雅黑"/>
        <family val="2"/>
        <charset val="134"/>
      </rPr>
      <t>&lt;/font&gt;</t>
    </r>
    <r>
      <rPr>
        <sz val="12"/>
        <color theme="1"/>
        <rFont val="微软雅黑"/>
        <family val="2"/>
        <charset val="134"/>
      </rPr>
      <t>……，多么令人回忆的名字啊！你还记得曾经发生的事吗，&lt;font color=#fe6600&gt;屠龙之战&lt;/font&gt;？不过暂时的遗忘也不算坏事……</t>
    </r>
  </si>
  <si>
    <t>xinshou030.mp3</t>
  </si>
  <si>
    <t>现在让我们在&lt;font color=#fe6600&gt;英雄祭坛&lt;/font&gt;招募你的&lt;font color=#fe6600&gt;第一个英雄&lt;/font&gt;吧！</t>
  </si>
  <si>
    <t>xinshou040.mp3</t>
  </si>
  <si>
    <t>G.view.mainView.nodes.btn_yxjt</t>
  </si>
  <si>
    <t>choukaOpenOver</t>
  </si>
  <si>
    <t>英雄祭坛界面绘制成功后继续</t>
  </si>
  <si>
    <r>
      <rPr>
        <sz val="12"/>
        <color theme="1"/>
        <rFont val="微软雅黑"/>
        <family val="2"/>
        <charset val="134"/>
      </rPr>
      <t>消耗&lt;font color=#fe6600&gt;召唤印记&lt;/font&gt;可以在祭坛进行&lt;font color=#fe6600&gt;召唤祭祀&lt;/font&gt;，可以随机获得&lt;font color=#fe6600&gt;</t>
    </r>
    <r>
      <rPr>
        <sz val="12"/>
        <color theme="1"/>
        <rFont val="微软雅黑"/>
        <family val="2"/>
        <charset val="134"/>
      </rPr>
      <t>1-5星&lt;/font&gt;英雄哦！</t>
    </r>
  </si>
  <si>
    <t>xinshou050.mp3</t>
  </si>
  <si>
    <t>难以想象我竟会成为你的再次复苏时的指引者！</t>
  </si>
  <si>
    <t>G.frame.chouka.nodes.ptjs_btn_1</t>
  </si>
  <si>
    <t>ajax_jitan_chouka</t>
  </si>
  <si>
    <t>英雄祭坛-普通单抽结果展示界面绘制成功后继续</t>
  </si>
  <si>
    <t>chouka_hdyx_one_over</t>
  </si>
  <si>
    <t>G.frame.chouka_hdyx.nodes.btn_qd</t>
  </si>
  <si>
    <t>frame:chouka</t>
  </si>
  <si>
    <t>消耗&lt;font color=#fe6600&gt;先祖印记&lt;/font&gt;可以在祭坛进行&lt;font color=#fe6600&gt;先祖祭祀&lt;/font&gt;，随机出现品质较高的&lt;font color=#fe6600&gt;3-5星&lt;/font&gt;英雄哦！</t>
  </si>
  <si>
    <t>G.frame.chouka.nodes.gjjs_btn_1</t>
  </si>
  <si>
    <t>G.frame.chouka.nodes.btn_fh</t>
  </si>
  <si>
    <t>太棒了！竟然召唤到了传奇法师&lt;font color=#fe6600&gt;寒冰女巫&lt;/font&gt;，现在开始你传奇征程的第一场战斗吧！</t>
  </si>
  <si>
    <t>xinshou070.mp3</t>
  </si>
  <si>
    <t>现在让我们前往森海山脉。</t>
  </si>
  <si>
    <t>xinshou080.mp3</t>
  </si>
  <si>
    <t>G.view.mainMenu.nodes.btn_tanxian</t>
  </si>
  <si>
    <t>tanxianOpenOver</t>
  </si>
  <si>
    <t>探险界面绘制成功后继续</t>
  </si>
  <si>
    <t>很多年后人们将谈论起勇者开启征程的这一刻！</t>
  </si>
  <si>
    <t>G.frame.tanxian.nodes.btn_tzlz</t>
  </si>
  <si>
    <t>yingxiong_zhongzu_xuanze_over</t>
  </si>
  <si>
    <t>探险界面-英雄出战界面绘制成功</t>
  </si>
  <si>
    <t>点击&lt;font color=#fe6600&gt;英雄头像&lt;/font&gt;，选择出战英雄！</t>
  </si>
  <si>
    <t>xinshou090.mp3</t>
  </si>
  <si>
    <t>G.frame.yingxiong_fight.bottom._headUI.0</t>
  </si>
  <si>
    <t>yingxiong_fight_playAniMove_over</t>
  </si>
  <si>
    <t>英雄头像飞入动画结束后继续</t>
  </si>
  <si>
    <t>G.frame.yingxiong_fight.bottom._headUI.1</t>
  </si>
  <si>
    <t>G.frame.yingxiong_fight.top.nodes.btn_kz</t>
  </si>
  <si>
    <t>ajax_tanxian_fightboss</t>
  </si>
  <si>
    <t>sp_is_full</t>
  </si>
  <si>
    <t>pauseFight</t>
  </si>
  <si>
    <t>pauseFightOver</t>
  </si>
  <si>
    <t>当英雄攻击和受到攻击的时候，会增长怒气，&lt;font color=#fe6600&gt;怒气满后会释放技能&lt;/font&gt;！</t>
  </si>
  <si>
    <t>xinshou100.mp3</t>
  </si>
  <si>
    <t>回到探险界面，并界面绘制成功后继续</t>
  </si>
  <si>
    <t>resumeFight</t>
  </si>
  <si>
    <t>fightWin_showOver</t>
  </si>
  <si>
    <t>closeFightWithWin</t>
  </si>
  <si>
    <t>closeFightOver</t>
  </si>
  <si>
    <t>frame:tanxian</t>
  </si>
  <si>
    <t>战斗胜利，我们可以领取探险&lt;font color=#fe6600&gt;通关奖励&lt;/font&gt;了。</t>
  </si>
  <si>
    <t>xinshou110.mp3</t>
  </si>
  <si>
    <r>
      <rPr>
        <sz val="12"/>
        <color theme="1"/>
        <rFont val="微软雅黑"/>
        <family val="2"/>
        <charset val="134"/>
      </rPr>
      <t>G.frame.tanxian.nodes.p</t>
    </r>
    <r>
      <rPr>
        <sz val="12"/>
        <color theme="1"/>
        <rFont val="微软雅黑"/>
        <family val="2"/>
        <charset val="134"/>
      </rPr>
      <t>anel_gsbx</t>
    </r>
  </si>
  <si>
    <t>tanxianjiangliopenover</t>
  </si>
  <si>
    <t>探险界面-通关奖励界面绘制成功后继续</t>
  </si>
  <si>
    <r>
      <rPr>
        <sz val="12"/>
        <color theme="1"/>
        <rFont val="微软雅黑"/>
        <family val="2"/>
        <charset val="134"/>
      </rPr>
      <t>frame</t>
    </r>
    <r>
      <rPr>
        <sz val="12"/>
        <color theme="1"/>
        <rFont val="微软雅黑"/>
        <family val="2"/>
        <charset val="134"/>
      </rPr>
      <t>:tanxian_jlyl</t>
    </r>
  </si>
  <si>
    <t>G.frame.tanxian_jlyl.nodes.btn_lq1</t>
  </si>
  <si>
    <t>jiangliShowOver</t>
  </si>
  <si>
    <r>
      <rPr>
        <sz val="12"/>
        <color theme="1"/>
        <rFont val="微软雅黑"/>
        <family val="2"/>
        <charset val="134"/>
      </rPr>
      <t>G.frame.jiangli.nodes</t>
    </r>
    <r>
      <rPr>
        <sz val="12"/>
        <color theme="1"/>
        <rFont val="微软雅黑"/>
        <family val="2"/>
        <charset val="134"/>
      </rPr>
      <t>.btn_qr2</t>
    </r>
  </si>
  <si>
    <t>prizeViewHideOver</t>
  </si>
  <si>
    <t>G.frame.tanxian_jlyl.nodes.txt_djgb</t>
  </si>
  <si>
    <t>太好了，得到了&lt;font color=#fe6600&gt;英雄碎片&lt;/font&gt;，快去&lt;font color=#fe6600&gt;合成&lt;/font&gt;他吧！</t>
  </si>
  <si>
    <t>xinshou120.mp3</t>
  </si>
  <si>
    <r>
      <rPr>
        <sz val="12"/>
        <color theme="1"/>
        <rFont val="微软雅黑"/>
        <family val="2"/>
        <charset val="134"/>
      </rPr>
      <t>G.view.mainMenu.nodes.</t>
    </r>
    <r>
      <rPr>
        <sz val="12"/>
        <color theme="1"/>
        <rFont val="微软雅黑"/>
        <family val="2"/>
        <charset val="134"/>
      </rPr>
      <t>btn_yingxiong</t>
    </r>
  </si>
  <si>
    <t>yingxiongOpenOver</t>
  </si>
  <si>
    <t>背包界面绘制成功后继续</t>
  </si>
  <si>
    <t>G.frame.yingxiong.nodes.page_2</t>
  </si>
  <si>
    <t>beibaoChangeTypeOver</t>
  </si>
  <si>
    <t>背包碎片切页绘制成功后继续</t>
  </si>
  <si>
    <t>&lt;font color=#fe6600&gt;英雄碎片&lt;/font&gt;是&lt;font color=#fe6600&gt;召唤英雄&lt;/font&gt;的重要途径，点击即可合成！</t>
  </si>
  <si>
    <t>xinshou130.mp3</t>
  </si>
  <si>
    <t>G.frame.beibao._firstItem</t>
  </si>
  <si>
    <t>iteminfoShowOver</t>
  </si>
  <si>
    <t>背包-碎片分页-第一个物品的详情弹窗弹出后继续</t>
  </si>
  <si>
    <t>G.frame.iteminfo.nodes.btn_hecheng</t>
  </si>
  <si>
    <t>ajax_item_use</t>
  </si>
  <si>
    <t>背包-碎片分页-第一个物品的详情弹窗-合成弹窗绘制成功后继续</t>
  </si>
  <si>
    <t>G.frame.jiangli.nodes.btn_qr2</t>
  </si>
  <si>
    <t>背包-碎片分页-第一个物品的详情弹窗-合成弹窗-奖励显示界面绘制成功后继续</t>
  </si>
  <si>
    <t>frame:yingxiong</t>
  </si>
  <si>
    <t>我们需要&lt;font color=#fe6600&gt;升级英雄&lt;/font&gt;获得更强大的力量去战胜灭世之龙！</t>
  </si>
  <si>
    <t>xinshou140.mp3</t>
  </si>
  <si>
    <t>英雄界面绘制成功后继续</t>
  </si>
  <si>
    <t>G.frame.yingxiong.nodes.page_1</t>
  </si>
  <si>
    <t>yingxiongLoadOver</t>
  </si>
  <si>
    <t>G.frame.yingxiong._firstItem</t>
  </si>
  <si>
    <t>yingxiong_xxxxOpenOver</t>
  </si>
  <si>
    <t>英雄界面-第一个英雄升级界面绘制成功后继续</t>
  </si>
  <si>
    <t>fun:yingxiong_xxxx_panel1</t>
  </si>
  <si>
    <t>&lt;font color=#fe6600&gt;升级英雄？&lt;/font&gt;不错主意！&lt;font color=#fe6600&gt;金币&lt;/font&gt;和&lt;font color=#fe6600&gt;经验&lt;/font&gt;足够时，点击这里。</t>
  </si>
  <si>
    <t>xinshou150.mp3</t>
  </si>
  <si>
    <t>G.frame.yingxiong_xxxx._panels.1.nodes.btn_up</t>
  </si>
  <si>
    <t>hero_lvup_over</t>
  </si>
  <si>
    <t>干的漂亮，让我们再试一次&lt;font color=#fe6600&gt;升级&lt;/font&gt;吧。</t>
  </si>
  <si>
    <t>每个英雄都有一个神装梦，现在为英雄穿戴些&lt;font color=#fe6600&gt;装备&lt;/font&gt;吧！</t>
  </si>
  <si>
    <t>xinshou170.mp3</t>
  </si>
  <si>
    <t>G.frame.yingxiong_xxxx.topMenu.btns.menuBtn2</t>
  </si>
  <si>
    <t>yingxiong_xxxxChangeTypeOver</t>
  </si>
  <si>
    <t>英雄界面-第一个英雄强化界面绘制成功后继续</t>
  </si>
  <si>
    <t>fun:yingxiong_xxxx_panel2</t>
  </si>
  <si>
    <t>G.frame.yingxiong_xxxx._panels.2.nodes.btn_1</t>
  </si>
  <si>
    <t>ajax_hero_yjwear</t>
  </si>
  <si>
    <t>yingxiong_zb_yjcd_over</t>
  </si>
  <si>
    <t>虽然不算什么强大的装备，但总算凑活能用。</t>
  </si>
  <si>
    <t>xinshou180.mp3</t>
  </si>
  <si>
    <r>
      <rPr>
        <sz val="12"/>
        <color theme="1"/>
        <rFont val="微软雅黑"/>
        <family val="2"/>
        <charset val="134"/>
      </rPr>
      <t>G.frame.yingxiong_xxxx._panels.2.nodes.btn_</t>
    </r>
    <r>
      <rPr>
        <sz val="12"/>
        <color theme="1"/>
        <rFont val="微软雅黑"/>
        <family val="2"/>
        <charset val="134"/>
      </rPr>
      <t>fanhui</t>
    </r>
  </si>
  <si>
    <t>让我们继续探索森海山脉吧。</t>
  </si>
  <si>
    <t>现在前往下一关！</t>
  </si>
  <si>
    <t>G.frame.tanxian.nodes.btn_xyg</t>
  </si>
  <si>
    <t>changeGuanqiaOver</t>
  </si>
  <si>
    <t>在森海山脉&lt;font color=#fe6600&gt;挂机&lt;/font&gt;可获得丰厚奖励，快看看都获取了什么！</t>
  </si>
  <si>
    <t>xinshou200.mp3</t>
  </si>
  <si>
    <t>探险界面-探险挂机领取后的奖励显示界面绘制成功后继续</t>
  </si>
  <si>
    <r>
      <rPr>
        <sz val="12"/>
        <color theme="1"/>
        <rFont val="微软雅黑"/>
        <family val="2"/>
        <charset val="134"/>
      </rPr>
      <t>G.frame.tanxian.nodes.</t>
    </r>
    <r>
      <rPr>
        <sz val="12"/>
        <color theme="1"/>
        <rFont val="微软雅黑"/>
        <family val="2"/>
        <charset val="134"/>
      </rPr>
      <t>box</t>
    </r>
  </si>
  <si>
    <r>
      <rPr>
        <sz val="12"/>
        <color theme="1"/>
        <rFont val="微软雅黑"/>
        <family val="2"/>
        <charset val="134"/>
      </rPr>
      <t>ajax_tanxian_</t>
    </r>
    <r>
      <rPr>
        <sz val="12"/>
        <color theme="1"/>
        <rFont val="微软雅黑"/>
        <family val="2"/>
        <charset val="134"/>
      </rPr>
      <t>recgjprize</t>
    </r>
  </si>
  <si>
    <t>尊敬的勇者准备好新的战斗了么？</t>
  </si>
  <si>
    <t>探险界面-英雄出战界面加载</t>
  </si>
  <si>
    <t>新英雄是个&lt;font color=#fe6600&gt;靠谱的坦克&lt;/font&gt;哦，他能为其它英雄抵挡伤害！</t>
  </si>
  <si>
    <t>xinshou210.mp3</t>
  </si>
  <si>
    <r>
      <rPr>
        <sz val="12"/>
        <color theme="1"/>
        <rFont val="微软雅黑"/>
        <family val="2"/>
        <charset val="134"/>
      </rPr>
      <t>G.frame.yingxiong_fight.bottom._headUI.</t>
    </r>
    <r>
      <rPr>
        <sz val="12"/>
        <color theme="1"/>
        <rFont val="微软雅黑"/>
        <family val="2"/>
        <charset val="134"/>
      </rPr>
      <t>1</t>
    </r>
  </si>
  <si>
    <t>moveHeroPos</t>
  </si>
  <si>
    <t>moveHeroPosOver</t>
  </si>
  <si>
    <t>现在可以前往下一个关卡了。</t>
  </si>
  <si>
    <t>xinshou230.mp3</t>
  </si>
  <si>
    <t>ajax_tanxian_changegjmap</t>
  </si>
  <si>
    <t>要记得经常领取战利品来增强自己的实力哦，离线挂机每次&lt;font color=#fe6600&gt;最多累计8小时&lt;/font&gt;！</t>
  </si>
  <si>
    <t>xinshou240.mp3</t>
  </si>
  <si>
    <t>再次挑战深海山脉吧！</t>
  </si>
  <si>
    <r>
      <rPr>
        <sz val="12"/>
        <color theme="1"/>
        <rFont val="微软雅黑"/>
        <family val="2"/>
        <charset val="134"/>
      </rPr>
      <t>对战&lt;font color=#fe6600&gt;克制&lt;/font&gt;的种族会有&lt;font color=#fe6600&gt;</t>
    </r>
    <r>
      <rPr>
        <sz val="12"/>
        <color theme="1"/>
        <rFont val="微软雅黑"/>
        <family val="2"/>
        <charset val="134"/>
      </rPr>
      <t>25</t>
    </r>
    <r>
      <rPr>
        <sz val="12"/>
        <color theme="1"/>
        <rFont val="微软雅黑"/>
        <family val="2"/>
        <charset val="134"/>
      </rPr>
      <t>%伤害的额外加成&lt;/font&gt;哦！</t>
    </r>
  </si>
  <si>
    <t>xinshou250.mp3</t>
  </si>
  <si>
    <t>G.frame.yingxiong_fight.top.nodes.btn_zxxq</t>
  </si>
  <si>
    <t>fight_zzkezhiOpenOver</t>
  </si>
  <si>
    <t>G.frame.fight_zzkezhi.nodes.txt_djgb</t>
  </si>
  <si>
    <t>听说你的英勇事迹后，村民给你送来了&lt;font color=#fe6600&gt;全村最好的武器&lt;/font&gt;，快去领取吧！</t>
  </si>
  <si>
    <t>xinshou260.mp3</t>
  </si>
  <si>
    <t>G.view.mainMenu.nodes.btn_haoyou</t>
  </si>
  <si>
    <t>zhucheng_aniOver</t>
  </si>
  <si>
    <t>每隔一段时间就可以在这里领取一份奖励，不要忘记哦！</t>
  </si>
  <si>
    <t>xinshou270.mp3</t>
  </si>
  <si>
    <t>G.view.mainView.nodes.xsjl_dh</t>
  </si>
  <si>
    <t>zaixianjiangli_openOver</t>
  </si>
  <si>
    <t>G.frame.zaixianjiangli._firstItem</t>
  </si>
  <si>
    <t>ajax_onlineprize_getprize</t>
  </si>
  <si>
    <t>G.frame.zaixianjiangli.nodes.txt_djgb</t>
  </si>
  <si>
    <t>每天登录都有丰厚的&lt;font color=#fe6600&gt;签到奖励&lt;/font&gt;可以领取。</t>
  </si>
  <si>
    <t>xinshou280.mp3</t>
  </si>
  <si>
    <t>G.view.mainView.nodes.btn_jchd</t>
  </si>
  <si>
    <t>huodong_setContents_over</t>
  </si>
  <si>
    <t>G.frame.huodong._panels.nodes.btn_sign</t>
  </si>
  <si>
    <t>ajax_sign_getprize</t>
  </si>
  <si>
    <t>G.frame.huodong.nodes.btn_fh</t>
  </si>
  <si>
    <t>快看，&lt;font color=#fe6600&gt;杂货铺&lt;/font&gt;又有好东西了。</t>
  </si>
  <si>
    <t>G.view.mainView.nodes.btn_zhd</t>
  </si>
  <si>
    <t>zhahuodian_setContent_over</t>
  </si>
  <si>
    <t>竟然有能在英雄祭坛进行先祖祭祀的&lt;font color=#fe6600&gt;先祖印记&lt;/font&gt;，赶快买下来！</t>
  </si>
  <si>
    <t>alert_open_over</t>
  </si>
  <si>
    <t>ajax_zahuopu_buy</t>
  </si>
  <si>
    <t>在英雄祭坛，用&lt;font color=#fe6600&gt;先祖印记&lt;/font&gt;进行&lt;font color=#fe6600&gt;先祖祭祀&lt;/font&gt;吧。</t>
  </si>
  <si>
    <t>xinshou310.mp3</t>
  </si>
  <si>
    <t>想要快速成长起来，我们要学会更快的探索大陆。</t>
  </si>
  <si>
    <t>&lt;font color=#fe6600&gt;快速探险&lt;/font&gt;能迅速提升等级，并获得大量经验。</t>
  </si>
  <si>
    <t>xinshou330.mp3</t>
  </si>
  <si>
    <t>G.frame.tanxian.nodes.btn_kstx</t>
  </si>
  <si>
    <t>tanxian_kstx_showover</t>
  </si>
  <si>
    <t>ajax_tanxian_fasttx</t>
  </si>
  <si>
    <t>希望你能尽快成长起来，再次创造你的英勇传说。</t>
  </si>
  <si>
    <t>xinshou340.mp3</t>
  </si>
  <si>
    <t>新的冒险等待着你哦，快去探险吧！</t>
  </si>
  <si>
    <t>尊敬的勇者，你还记得当初与你并肩作战的圣贤么，他们的&lt;font color=#fe6600&gt;神器&lt;/font&gt;经历千年风霜已经力量枯竭。</t>
  </si>
  <si>
    <t>xinshou350.mp3</t>
  </si>
  <si>
    <t>你的力量可以重新&lt;font color=#fe6600&gt;激活神器&lt;/font&gt;上的屠龙之力，灭世巨龙即将苏醒，唯有你能&lt;font color=#fe6600&gt;跟随神器的指引&lt;/font&gt;拯救我们。</t>
  </si>
  <si>
    <t>xinshou360.mp3</t>
  </si>
  <si>
    <t>resumeshenqi</t>
  </si>
  <si>
    <r>
      <rPr>
        <sz val="12"/>
        <color theme="1"/>
        <rFont val="微软雅黑"/>
        <family val="2"/>
        <charset val="134"/>
      </rPr>
      <t>s</t>
    </r>
    <r>
      <rPr>
        <sz val="12"/>
        <color theme="1"/>
        <rFont val="微软雅黑"/>
        <family val="2"/>
        <charset val="134"/>
      </rPr>
      <t>henqianiover</t>
    </r>
  </si>
  <si>
    <r>
      <rPr>
        <sz val="12"/>
        <color theme="1"/>
        <rFont val="微软雅黑"/>
        <family val="2"/>
        <charset val="134"/>
      </rPr>
      <t>G.frame.tanxian.nodes.panel_</t>
    </r>
    <r>
      <rPr>
        <sz val="12"/>
        <color theme="1"/>
        <rFont val="微软雅黑"/>
        <family val="2"/>
        <charset val="134"/>
      </rPr>
      <t>sqdh</t>
    </r>
  </si>
  <si>
    <r>
      <rPr>
        <sz val="12"/>
        <color theme="1"/>
        <rFont val="微软雅黑"/>
        <family val="2"/>
        <charset val="134"/>
      </rPr>
      <t>t</t>
    </r>
    <r>
      <rPr>
        <sz val="12"/>
        <color theme="1"/>
        <rFont val="微软雅黑"/>
        <family val="2"/>
        <charset val="134"/>
      </rPr>
      <t>ulongzhiluOpenOver</t>
    </r>
  </si>
  <si>
    <t>跟随指引就能重新激活这5把先贤神器。</t>
  </si>
  <si>
    <t>G.frame.shenqi.nodes.btn_hmzr</t>
  </si>
  <si>
    <r>
      <rPr>
        <sz val="12"/>
        <color theme="1"/>
        <rFont val="微软雅黑"/>
        <family val="2"/>
        <charset val="134"/>
      </rPr>
      <t>s</t>
    </r>
    <r>
      <rPr>
        <sz val="12"/>
        <color theme="1"/>
        <rFont val="微软雅黑"/>
        <family val="2"/>
        <charset val="134"/>
      </rPr>
      <t>henqi_infoOpenOver</t>
    </r>
  </si>
  <si>
    <t>神器上铭刻着先贤的意志，激活神器可以获得强大的&lt;font color=#fe6600&gt;神器属性和技能&lt;/font&gt;加成。</t>
  </si>
  <si>
    <t>xinshou370.mp3</t>
  </si>
  <si>
    <t>先尝试&lt;font color=#fe6600&gt;激活部分神器&lt;/font&gt;的屠龙之力，我等待着你&lt;font color=#fe6600&gt;恢复往日的力量&lt;/font&gt;！</t>
  </si>
  <si>
    <t>xinshou380.mp3</t>
  </si>
  <si>
    <t>G.frame.shenqi_info.nodes.btnfirst</t>
  </si>
  <si>
    <t>ajax_artifact_receive</t>
  </si>
  <si>
    <t>现在让我们跟随神器的引导前往&lt;font color=#fe6600&gt;森海山脉探险&lt;/font&gt;，早日激活神器！</t>
  </si>
  <si>
    <t>xinshou390.mp3</t>
  </si>
  <si>
    <t>G.frame.shenqi_info.nodes.btn_tanxian</t>
  </si>
  <si>
    <t>新的功能“魔法转盘”将在14级开启，勇者大人请&lt;font color=#fe6600&gt;挑战关卡&lt;/font&gt;努力升级变强吧！</t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</si>
  <si>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uanqia:10</t>
    </r>
  </si>
  <si>
    <t>随着探索的深入，对手会越来越强，不要忘记培养英雄哦！</t>
  </si>
  <si>
    <r>
      <rPr>
        <sz val="12"/>
        <color theme="1"/>
        <rFont val="微软雅黑"/>
        <family val="2"/>
        <charset val="134"/>
      </rPr>
      <t>G.frame.fight_</t>
    </r>
    <r>
      <rPr>
        <sz val="12"/>
        <color theme="1"/>
        <rFont val="微软雅黑"/>
        <family val="2"/>
        <charset val="134"/>
      </rPr>
      <t>tanxian_</t>
    </r>
    <r>
      <rPr>
        <sz val="12"/>
        <color theme="1"/>
        <rFont val="微软雅黑"/>
        <family val="2"/>
        <charset val="134"/>
      </rPr>
      <t>fail.nodes.btn</t>
    </r>
  </si>
  <si>
    <r>
      <rPr>
        <sz val="12"/>
        <color theme="1"/>
        <rFont val="微软雅黑"/>
        <family val="2"/>
        <charset val="134"/>
      </rPr>
      <t>w</t>
    </r>
    <r>
      <rPr>
        <sz val="12"/>
        <color theme="1"/>
        <rFont val="微软雅黑"/>
        <family val="2"/>
        <charset val="134"/>
      </rPr>
      <t>oyaobainqiangOpenOver</t>
    </r>
  </si>
  <si>
    <t>G.frame.woyaobianqiang.nodes.btn_czzy</t>
  </si>
  <si>
    <t>培养英雄有多种方法，在前期我们要多升级、进阶英雄。</t>
  </si>
  <si>
    <t>G.frame.woyaobianqiang.btn_on</t>
  </si>
  <si>
    <t>点击这里，让我们再升级一下英雄吧！</t>
  </si>
  <si>
    <r>
      <rPr>
        <sz val="12"/>
        <color theme="1"/>
        <rFont val="微软雅黑"/>
        <family val="2"/>
        <charset val="134"/>
      </rPr>
      <t>l</t>
    </r>
    <r>
      <rPr>
        <sz val="12"/>
        <color theme="1"/>
        <rFont val="微软雅黑"/>
        <family val="2"/>
        <charset val="134"/>
      </rPr>
      <t>v:14</t>
    </r>
  </si>
  <si>
    <t>&lt;font color=#fe6600&gt;魔法转盘&lt;/font&gt;开启了，快去让世界见证你的实力吧！</t>
  </si>
  <si>
    <r>
      <rPr>
        <sz val="12"/>
        <color theme="1"/>
        <rFont val="微软雅黑"/>
        <family val="2"/>
        <charset val="134"/>
      </rPr>
      <t>G.view.mainMenu.nodes.btn_hao</t>
    </r>
    <r>
      <rPr>
        <sz val="12"/>
        <color theme="1"/>
        <rFont val="微软雅黑"/>
        <family val="2"/>
        <charset val="134"/>
      </rPr>
      <t>you</t>
    </r>
  </si>
  <si>
    <t>btn_xyc</t>
  </si>
  <si>
    <t>scrollToBuild</t>
  </si>
  <si>
    <t>scrollToBuildOver</t>
  </si>
  <si>
    <t>太好运了，我们竟然获得了3个转盘币。</t>
  </si>
  <si>
    <r>
      <rPr>
        <sz val="12"/>
        <color theme="1"/>
        <rFont val="微软雅黑"/>
        <family val="2"/>
        <charset val="134"/>
      </rPr>
      <t>G.view.</t>
    </r>
    <r>
      <rPr>
        <sz val="12"/>
        <color theme="1"/>
        <rFont val="微软雅黑"/>
        <family val="2"/>
        <charset val="134"/>
      </rPr>
      <t>mainView</t>
    </r>
    <r>
      <rPr>
        <sz val="12"/>
        <color theme="1"/>
        <rFont val="微软雅黑"/>
        <family val="2"/>
        <charset val="134"/>
      </rPr>
      <t>.nodes.btn_xyc</t>
    </r>
  </si>
  <si>
    <r>
      <rPr>
        <sz val="12"/>
        <color theme="1"/>
        <rFont val="微软雅黑"/>
        <family val="2"/>
        <charset val="134"/>
      </rPr>
      <t>x</t>
    </r>
    <r>
      <rPr>
        <sz val="12"/>
        <color theme="1"/>
        <rFont val="微软雅黑"/>
        <family val="2"/>
        <charset val="134"/>
      </rPr>
      <t>uyuanchi</t>
    </r>
    <r>
      <rPr>
        <sz val="12"/>
        <color theme="1"/>
        <rFont val="微软雅黑"/>
        <family val="2"/>
        <charset val="134"/>
      </rPr>
      <t>OpenOver</t>
    </r>
  </si>
  <si>
    <t>消耗&lt;font color=#fe6600&gt;转盘币&lt;/font&gt;就可抽奖获取丰厚奖励哦！</t>
  </si>
  <si>
    <t>G.frame.xuyuanchi.nodes.btn_1</t>
  </si>
  <si>
    <r>
      <rPr>
        <sz val="12"/>
        <color theme="1"/>
        <rFont val="微软雅黑"/>
        <family val="2"/>
        <charset val="134"/>
      </rPr>
      <t>xuyuanchi</t>
    </r>
    <r>
      <rPr>
        <sz val="12"/>
        <color theme="1"/>
        <rFont val="微软雅黑"/>
        <family val="2"/>
        <charset val="134"/>
      </rPr>
      <t>_hd</t>
    </r>
    <r>
      <rPr>
        <sz val="12"/>
        <color theme="1"/>
        <rFont val="微软雅黑"/>
        <family val="2"/>
        <charset val="134"/>
      </rPr>
      <t>jl</t>
    </r>
    <r>
      <rPr>
        <sz val="12"/>
        <color theme="1"/>
        <rFont val="微软雅黑"/>
        <family val="2"/>
        <charset val="134"/>
      </rPr>
      <t>_one_over</t>
    </r>
  </si>
  <si>
    <t>听说在&lt;font color=#fe6600&gt;杂货铺&lt;/font&gt;可以获得大量&lt;font color=#fe6600&gt;折扣转盘币&lt;/font&gt;，不要错过哦！</t>
  </si>
  <si>
    <t>lv:18</t>
  </si>
  <si>
    <t>&lt;font color=#fe6600&gt;自由竞技场&lt;/font&gt;开启了，快去让世界见证你的实力吧！</t>
  </si>
  <si>
    <t>xinshou440.mp3</t>
  </si>
  <si>
    <r>
      <rPr>
        <sz val="12"/>
        <color theme="1"/>
        <rFont val="微软雅黑"/>
        <family val="2"/>
        <charset val="134"/>
      </rPr>
      <t>btn_</t>
    </r>
    <r>
      <rPr>
        <sz val="12"/>
        <color theme="1"/>
        <rFont val="微软雅黑"/>
        <family val="2"/>
        <charset val="134"/>
      </rPr>
      <t>jjc</t>
    </r>
  </si>
  <si>
    <t>&lt;font color=#fe6600&gt;每周挑战&lt;/font&gt;一定次数竞技场，可以获得&lt;font color=#fe6600&gt;丰厚奖励&lt;/font&gt;！</t>
  </si>
  <si>
    <t>xinshou450.mp3</t>
  </si>
  <si>
    <t>G.view.mainView.nodes.btn_jjc</t>
  </si>
  <si>
    <t>jingjichangOpenOver</t>
  </si>
  <si>
    <t>每周&lt;font color=#fe6600&gt;竞技排名&lt;/font&gt;奖励还能收获&lt;font color=#fe6600&gt;丰厚荣誉&lt;/font&gt;，兑换传说英雄哦！</t>
  </si>
  <si>
    <t>xinshou460.mp3</t>
  </si>
  <si>
    <r>
      <rPr>
        <sz val="12"/>
        <color theme="1"/>
        <rFont val="微软雅黑"/>
        <family val="2"/>
        <charset val="134"/>
      </rPr>
      <t>G.frame.</t>
    </r>
    <r>
      <rPr>
        <sz val="12"/>
        <color theme="1"/>
        <rFont val="微软雅黑"/>
        <family val="2"/>
        <charset val="134"/>
      </rPr>
      <t>jingjichang</t>
    </r>
    <r>
      <rPr>
        <sz val="12"/>
        <color theme="1"/>
        <rFont val="微软雅黑"/>
        <family val="2"/>
        <charset val="134"/>
      </rPr>
      <t>.nodes.</t>
    </r>
    <r>
      <rPr>
        <sz val="12"/>
        <color theme="1"/>
        <rFont val="微软雅黑"/>
        <family val="2"/>
        <charset val="134"/>
      </rPr>
      <t>img_zyjj</t>
    </r>
  </si>
  <si>
    <t>jingjichang_freepkOpenOver</t>
  </si>
  <si>
    <t>现在就整备好你的阵容去挑战对手吧！挑战后千万别忘了领取&lt;font color=#fe6600&gt;周宝箱奖励&lt;/font&gt;哦！</t>
  </si>
  <si>
    <t>xinshou470.mp3</t>
  </si>
  <si>
    <t>xinshou480.mp3</t>
  </si>
  <si>
    <t>btn_fst</t>
  </si>
  <si>
    <r>
      <rPr>
        <sz val="12"/>
        <color theme="1"/>
        <rFont val="微软雅黑"/>
        <family val="2"/>
        <charset val="134"/>
      </rPr>
      <t>G.view.</t>
    </r>
    <r>
      <rPr>
        <sz val="12"/>
        <color theme="1"/>
        <rFont val="微软雅黑"/>
        <family val="2"/>
        <charset val="134"/>
      </rPr>
      <t>mainView</t>
    </r>
    <r>
      <rPr>
        <sz val="12"/>
        <color theme="1"/>
        <rFont val="微软雅黑"/>
        <family val="2"/>
        <charset val="134"/>
      </rPr>
      <t>.nodes.btn_fst</t>
    </r>
  </si>
  <si>
    <r>
      <rPr>
        <sz val="12"/>
        <color theme="1"/>
        <rFont val="微软雅黑"/>
        <family val="2"/>
        <charset val="134"/>
      </rPr>
      <t>shendianzhilu</t>
    </r>
    <r>
      <rPr>
        <sz val="12"/>
        <color theme="1"/>
        <rFont val="微软雅黑"/>
        <family val="2"/>
        <charset val="134"/>
      </rPr>
      <t>OpenOver</t>
    </r>
  </si>
  <si>
    <t>xinshou490.mp3</t>
  </si>
  <si>
    <t>G.frame.julongshendian.nodes.img_mrsl</t>
  </si>
  <si>
    <t>meirishilianOpenOver</t>
  </si>
  <si>
    <t>提升贵族等级还能获得更多挑战次数，提升等级还能解锁无畏试炼，获取大量英雄哦！</t>
  </si>
  <si>
    <t>xinshou500.mp3</t>
  </si>
  <si>
    <r>
      <rPr>
        <sz val="12"/>
        <color theme="1"/>
        <rFont val="微软雅黑"/>
        <family val="2"/>
        <charset val="134"/>
      </rPr>
      <t>l</t>
    </r>
    <r>
      <rPr>
        <sz val="12"/>
        <color theme="1"/>
        <rFont val="微软雅黑"/>
        <family val="2"/>
        <charset val="134"/>
      </rPr>
      <t>v:21</t>
    </r>
  </si>
  <si>
    <t>&lt;font color=#fe6600&gt;公会功能&lt;/font&gt;开启了，加入公会可以获得大量&lt;font color=#fe6600&gt;公会贡献&lt;/font&gt;，兑换&lt;font color=#fe6600&gt;传说英雄&lt;/font&gt;哦！</t>
  </si>
  <si>
    <t>xinshou510.mp3</t>
  </si>
  <si>
    <r>
      <rPr>
        <sz val="12"/>
        <color theme="1"/>
        <rFont val="微软雅黑"/>
        <family val="2"/>
        <charset val="134"/>
      </rPr>
      <t>G.view.mainMenu.nodes.btn_</t>
    </r>
    <r>
      <rPr>
        <sz val="12"/>
        <color theme="1"/>
        <rFont val="微软雅黑"/>
        <family val="2"/>
        <charset val="134"/>
      </rPr>
      <t>gonghui</t>
    </r>
  </si>
  <si>
    <t>gonghui_ghphOpenOver</t>
  </si>
  <si>
    <t>现在就加入或创建一个公会吧！挑战&lt;font color=#fe6600&gt;公会副本、公会捐献获取大量贡献&lt;/font&gt;，提升&lt;font color=#fe6600&gt;公会技能获得大量属性&lt;/font&gt;加成，快和公会成员一同努力吧！</t>
  </si>
  <si>
    <r>
      <rPr>
        <sz val="12"/>
        <color theme="1"/>
        <rFont val="微软雅黑"/>
        <family val="2"/>
        <charset val="134"/>
      </rPr>
      <t>l</t>
    </r>
    <r>
      <rPr>
        <sz val="12"/>
        <color theme="1"/>
        <rFont val="微软雅黑"/>
        <family val="2"/>
        <charset val="134"/>
      </rPr>
      <t>v:23</t>
    </r>
  </si>
  <si>
    <t>&lt;font color=#fe6600&gt;传说英雄猩红女爵&lt;/font&gt;降临了，赶紧看看有没有办法召唤他！</t>
  </si>
  <si>
    <t>closeAllFrame</t>
  </si>
  <si>
    <t>closeAllFrameOver</t>
  </si>
  <si>
    <r>
      <rPr>
        <sz val="12"/>
        <color theme="1"/>
        <rFont val="微软雅黑"/>
        <family val="2"/>
        <charset val="134"/>
      </rPr>
      <t>G.view.main</t>
    </r>
    <r>
      <rPr>
        <sz val="12"/>
        <color theme="1"/>
        <rFont val="微软雅黑"/>
        <family val="2"/>
        <charset val="134"/>
      </rPr>
      <t>View</t>
    </r>
    <r>
      <rPr>
        <sz val="12"/>
        <color theme="1"/>
        <rFont val="微软雅黑"/>
        <family val="2"/>
        <charset val="134"/>
      </rPr>
      <t>.nodes.btn_crdl</t>
    </r>
  </si>
  <si>
    <t>crdlShowOver</t>
  </si>
  <si>
    <t>只要完成这&lt;font color=#fe6600&gt;三个试炼&lt;/font&gt;，就可以获得猩红女爵了，赶紧去试试看吧！</t>
  </si>
  <si>
    <t>lv:24</t>
  </si>
  <si>
    <t>&lt;font color=#fe6600&gt;巨龙神殿的神殿之路&lt;/font&gt;开启了，挑战神殿之路不仅可以获得大量&lt;font color=#fe6600&gt;英雄进阶材料&lt;/font&gt;，通关还奖励&lt;font color=#fe6600&gt;传说英雄&lt;/font&gt;，让我们现在就去看看吧！</t>
  </si>
  <si>
    <t>巨龙神殿每层都有强力的怪物守护者，击败他们获得奖励！</t>
  </si>
  <si>
    <t>G.frame.julongshendian.nodes.img_sdzl</t>
  </si>
  <si>
    <t>dafashitaOpenOver</t>
  </si>
  <si>
    <t>每挑战&lt;font color=#fe6600&gt;10层的怪物守护者&lt;/font&gt;，就能获得一份神秘奖励哦！</t>
  </si>
  <si>
    <t>lv:25</t>
  </si>
  <si>
    <t>&lt;font color=#fe6600&gt;召唤之书功能&lt;/font&gt;开启了，使用召唤卷将很&lt;font color=#fe6600&gt;高概率获得传说英雄&lt;/font&gt;！还能通过置换精华将不需要的&lt;font color=#fe6600&gt;英雄转换为其他英雄&lt;/font&gt;哦！</t>
  </si>
  <si>
    <t>lv:28</t>
  </si>
  <si>
    <t xml:space="preserve">&lt;font color=#fe6600&gt;悬赏任务&lt;/font&gt;开启了，完成悬赏任务可以获得丰厚奖励！完成高难度悬赏任务还能获得大量&lt;font color=#fe6600&gt;传说英雄、传说道具&lt;/font&gt;。 </t>
  </si>
  <si>
    <t>xinshou570.mp3</t>
  </si>
  <si>
    <t>btn_xsrw</t>
  </si>
  <si>
    <t>越高难度的悬赏，奖励越为丰厚，千万别错过！</t>
  </si>
  <si>
    <r>
      <rPr>
        <sz val="12"/>
        <color theme="1"/>
        <rFont val="微软雅黑"/>
        <family val="2"/>
        <charset val="134"/>
      </rPr>
      <t>G.view.</t>
    </r>
    <r>
      <rPr>
        <sz val="12"/>
        <color theme="1"/>
        <rFont val="微软雅黑"/>
        <family val="2"/>
        <charset val="134"/>
      </rPr>
      <t>mainView</t>
    </r>
    <r>
      <rPr>
        <sz val="12"/>
        <color theme="1"/>
        <rFont val="微软雅黑"/>
        <family val="2"/>
        <charset val="134"/>
      </rPr>
      <t>.nodes.btn_</t>
    </r>
    <r>
      <rPr>
        <sz val="12"/>
        <color theme="1"/>
        <rFont val="微软雅黑"/>
        <family val="2"/>
        <charset val="134"/>
      </rPr>
      <t>xsrw</t>
    </r>
  </si>
  <si>
    <t>xuanshangrenwuOpenOver</t>
  </si>
  <si>
    <t>消耗悬赏积分即可接取悬赏任务，&lt;font color=#fe6600&gt;探险挂机&lt;/font&gt;可以获得大量&lt;font color=#fe6600&gt;悬赏积分&lt;/font&gt;，要记得领取哦！</t>
  </si>
  <si>
    <t>xinshou580.mp3</t>
  </si>
  <si>
    <t>lv:40</t>
  </si>
  <si>
    <t xml:space="preserve">&lt;font color=#fe6600&gt;十字军远征&lt;/font&gt;开启了，挑战远征可以获得大量金币还有声望，声望可以兑换丰厚奖励哦！ </t>
  </si>
  <si>
    <t>xinshou590.mp3</t>
  </si>
  <si>
    <t>只有40级以上的强力英雄才能参与远征哦！</t>
  </si>
  <si>
    <t>xinshou600.mp3</t>
  </si>
  <si>
    <t>G.frame.julongshendian.nodes.img_szjyz</t>
  </si>
  <si>
    <t>shizijunyuanzhengOpenOver</t>
  </si>
  <si>
    <t>每挑战3个远征的对手，就可以获得丰厚的远征军声望，试着战斗看看吧！</t>
  </si>
  <si>
    <t>xinshou610.mp3</t>
  </si>
  <si>
    <r>
      <rPr>
        <sz val="12"/>
        <color theme="1"/>
        <rFont val="微软雅黑"/>
        <family val="2"/>
        <charset val="134"/>
      </rPr>
      <t>lv:4</t>
    </r>
    <r>
      <rPr>
        <sz val="12"/>
        <color theme="1"/>
        <rFont val="微软雅黑"/>
        <family val="2"/>
        <charset val="134"/>
      </rPr>
      <t>8</t>
    </r>
  </si>
  <si>
    <t>&lt;font color=#fe6600&gt;神殿&lt;/font&gt;开启了，挑战迷宫，获取迷宫币，可以兑换强大的神威结晶</t>
  </si>
  <si>
    <r>
      <rPr>
        <sz val="12"/>
        <color theme="1"/>
        <rFont val="微软雅黑"/>
        <family val="2"/>
        <charset val="134"/>
      </rPr>
      <t>只有5</t>
    </r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级以上的英雄才能探索迷宫哦</t>
    </r>
  </si>
  <si>
    <t>scrollToFst</t>
  </si>
  <si>
    <t>huaOver</t>
  </si>
  <si>
    <t>G.frame.julongshendian.nodes.img_smmg</t>
  </si>
  <si>
    <t>sdmgShowOver</t>
  </si>
  <si>
    <t>让我们开启本轮挑战吧</t>
  </si>
  <si>
    <r>
      <rPr>
        <sz val="12"/>
        <color theme="1"/>
        <rFont val="微软雅黑"/>
        <family val="2"/>
        <charset val="134"/>
      </rPr>
      <t>l</t>
    </r>
    <r>
      <rPr>
        <sz val="12"/>
        <color theme="1"/>
        <rFont val="微软雅黑"/>
        <family val="2"/>
        <charset val="134"/>
      </rPr>
      <t>v:52</t>
    </r>
  </si>
  <si>
    <t>守望者秘境开启了，现在就去挑战吧！</t>
  </si>
  <si>
    <t>移动到守望者秘境附近</t>
  </si>
  <si>
    <t>挑战期间遇到地精商人可购买到超值商品哦！</t>
  </si>
  <si>
    <t>G.frame.julongshendian.nodes.img_swzmj</t>
  </si>
  <si>
    <r>
      <rPr>
        <sz val="12"/>
        <color theme="1"/>
        <rFont val="微软雅黑"/>
        <family val="2"/>
        <charset val="134"/>
      </rPr>
      <t>s</t>
    </r>
    <r>
      <rPr>
        <sz val="12"/>
        <color theme="1"/>
        <rFont val="微软雅黑"/>
        <family val="2"/>
        <charset val="134"/>
      </rPr>
      <t>houwangzhemijing</t>
    </r>
    <r>
      <rPr>
        <sz val="12"/>
        <color theme="1"/>
        <rFont val="微软雅黑"/>
        <family val="2"/>
        <charset val="134"/>
      </rPr>
      <t>OpenOver</t>
    </r>
  </si>
  <si>
    <t>选择本轮秘境挑战的5个强力英雄参加挑战吧！</t>
  </si>
  <si>
    <t>恭喜激活神器，神器提供强大的战斗力，更是能释放毁天灭地的神器技能，快去&lt;font color=#fe6600&gt;出战&lt;/font&gt;界面中给队伍装备神器吧！</t>
  </si>
  <si>
    <t>任意充值6元，即可获得价值&lt;font color=#fe6600&gt;8888钻石&lt;/font&gt;的首充大礼包哦，超猛前排&lt;font color=#fe6600&gt;牛头人酋长&lt;/font&gt;和&lt;font color=#fe6600&gt;橙装四件套&lt;/font&gt;，助你战力大飞升！</t>
  </si>
  <si>
    <t>王国为了嘉奖勇者，开放了一系列试炼活动，达成任务条件就能&lt;font color=#fe6600&gt;获得丰厚奖励&lt;/font&gt;哦！甚至还有机会获得&lt;font color=#fe6600&gt;“星辰勇者”&lt;/font&gt;的专属永久称号！</t>
  </si>
  <si>
    <t>G.view.mainView.nodes.img_shilian_bg</t>
  </si>
  <si>
    <t>恭喜！你的实力已经可以将英雄提升到更高的星级了！赶紧去看看吧！</t>
  </si>
  <si>
    <t>英雄可以升14星了，14星英雄将&lt;font color=#fe6600&gt;获得更强大的能力，并可以使用更强力的雕文&lt;/font&gt;！</t>
  </si>
  <si>
    <t>3111a</t>
  </si>
  <si>
    <t>已经过去了三个月，我仍旧无法找到拯救族人的方法。一步步来到这里，莫非是神的旨意？</t>
  </si>
  <si>
    <t>&lt;font color=#fe6600&gt;未来10天我要在此练习剑术&lt;/font&gt;，你不要来打扰我，这5个碎片送你了，你速速离开吧！</t>
  </si>
  <si>
    <r>
      <rPr>
        <sz val="12"/>
        <color theme="1"/>
        <rFont val="微软雅黑"/>
        <family val="2"/>
        <charset val="134"/>
      </rPr>
      <t>e</t>
    </r>
    <r>
      <rPr>
        <sz val="12"/>
        <color theme="1"/>
        <rFont val="微软雅黑"/>
        <family val="2"/>
        <charset val="134"/>
      </rPr>
      <t>ventprize</t>
    </r>
  </si>
  <si>
    <t>又是你！怎么次次碰见你，快走吧，我的宝剑已经不耐烦了。这次远征可能是最后一次出征，你不要沾染我的不幸</t>
  </si>
  <si>
    <t>走之前带上这5个碎片，就当做我们不要再见面的一个饯别了</t>
  </si>
  <si>
    <t>那件错误而轻率的举动，造成了无法挽回的后果。现在仍沉重地压在我的心头，时时提醒我不能忘记</t>
  </si>
  <si>
    <t>怎么你又来了，这5个碎片给你，以后别再偷听我自言自语了</t>
  </si>
  <si>
    <t>头疼的要裂开，夜深人静闭上双眼，我眼前就会一一闪过他们的面孔。只有不断挥舞着剑，我的心才能平静</t>
  </si>
  <si>
    <t>你来了啊，这5个碎片给你，陪我练一下剑吧</t>
  </si>
  <si>
    <t>当你凝视深渊时，深渊也在凝视着你。年轻人，寻找破解诅咒的最好办法，就是勇敢地面对诅咒</t>
  </si>
  <si>
    <t>感觉每次见到你都会给你5个碎片，都快成习惯了，这次也拿去吧</t>
  </si>
  <si>
    <t>呵，你敢不敢摸摸我这把剑？这是一把代表着荣耀的剑，曾经斩下无数魔鬼的头颅。你走近些，我与你讲讲过去的故事</t>
  </si>
  <si>
    <t>吼，你还挺勇敢的，说好的5个碎片，给你了</t>
  </si>
  <si>
    <t>生命总会在最黑暗的地方绽放，在最危难的时刻才能迸发人性的光辉。永远不要放弃信任与忠诚</t>
  </si>
  <si>
    <t>哼，听我这一个大叔讲废话一定很无聊吧，这5个碎片你收下吧</t>
  </si>
  <si>
    <t>我的种族绝不为奴，生命可以失去，但尊严不行。一名合格的勇士，应该是战死在战场上，由他忠诚的手下抬回去</t>
  </si>
  <si>
    <t>我要去远征了，不知道能不能活着回来，这5个碎片就作为我们还能再见面的信物吧</t>
  </si>
  <si>
    <t>退缩吧！乌云！太阳的光芒不会被遮挡！希望近在眼前，这一次远征，胜利的号角已经提前吹响了</t>
  </si>
  <si>
    <t>真好，我们又见面了，这5个碎片给你吧</t>
  </si>
  <si>
    <t>一次完美的选择，你终于还是找到了我，让我们携手踏上新的旅程吧！</t>
  </si>
  <si>
    <t>这是我最后的5个碎片，让我加入你的军团吧</t>
  </si>
  <si>
    <t>有时候你可以像这样&lt;font color=#fe6600&gt;拖动英雄更换位置&lt;/font&gt;，让出战阵容更合理。</t>
    <phoneticPr fontId="5" type="noConversion"/>
  </si>
  <si>
    <t>G.frame.shopmain._firstItem</t>
    <phoneticPr fontId="5" type="noConversion"/>
  </si>
  <si>
    <t>G.frame.shopmain.nodes.btn_fh</t>
    <phoneticPr fontId="5" type="noConversion"/>
  </si>
  <si>
    <t>G.frame.buying.nodes.btn_3</t>
    <phoneticPr fontId="5" type="noConversion"/>
  </si>
  <si>
    <t>G.frame.tanxian_kstx.nodes.btn_kstx</t>
    <phoneticPr fontId="5" type="noConversion"/>
  </si>
  <si>
    <t>引导剧情1</t>
    <phoneticPr fontId="5" type="noConversion"/>
  </si>
  <si>
    <t>引导剧情2</t>
  </si>
  <si>
    <t>玩家起名</t>
    <phoneticPr fontId="5" type="noConversion"/>
  </si>
  <si>
    <t>引导剧情3</t>
    <phoneticPr fontId="5" type="noConversion"/>
  </si>
  <si>
    <t>引导剧情4</t>
    <phoneticPr fontId="5" type="noConversion"/>
  </si>
  <si>
    <t>点击英雄祭坛</t>
    <phoneticPr fontId="5" type="noConversion"/>
  </si>
  <si>
    <t>普通抽引导</t>
    <phoneticPr fontId="5" type="noConversion"/>
  </si>
  <si>
    <t>普通抽引导2</t>
  </si>
  <si>
    <t>普通抽英雄展示</t>
    <phoneticPr fontId="5" type="noConversion"/>
  </si>
  <si>
    <t>点击领取按钮</t>
    <phoneticPr fontId="5" type="noConversion"/>
  </si>
  <si>
    <t>高级抽引导</t>
    <phoneticPr fontId="5" type="noConversion"/>
  </si>
  <si>
    <t>点高级抽</t>
    <phoneticPr fontId="5" type="noConversion"/>
  </si>
  <si>
    <t>高级抽英雄展示</t>
    <phoneticPr fontId="5" type="noConversion"/>
  </si>
  <si>
    <t>高级抽点击领取按钮</t>
    <phoneticPr fontId="5" type="noConversion"/>
  </si>
  <si>
    <t>高级抽点击返回按钮</t>
    <phoneticPr fontId="5" type="noConversion"/>
  </si>
  <si>
    <t>第一场战斗点探险</t>
    <phoneticPr fontId="5" type="noConversion"/>
  </si>
  <si>
    <t>第一场战斗点挑战领主</t>
    <phoneticPr fontId="5" type="noConversion"/>
  </si>
  <si>
    <t>第一场战斗点第一个英雄</t>
    <phoneticPr fontId="5" type="noConversion"/>
  </si>
  <si>
    <t>第一场战斗点第二个英雄</t>
    <phoneticPr fontId="5" type="noConversion"/>
  </si>
  <si>
    <t>第一场战斗点开战</t>
    <phoneticPr fontId="5" type="noConversion"/>
  </si>
  <si>
    <t>第一场战斗监听怒气</t>
    <phoneticPr fontId="5" type="noConversion"/>
  </si>
  <si>
    <t>第一场战斗暂停战斗</t>
    <phoneticPr fontId="5" type="noConversion"/>
  </si>
  <si>
    <t>第一场战斗释放怒气</t>
    <phoneticPr fontId="5" type="noConversion"/>
  </si>
  <si>
    <t>第一场战斗战斗结果</t>
    <phoneticPr fontId="5" type="noConversion"/>
  </si>
  <si>
    <t>第一场战斗战斗结束</t>
    <phoneticPr fontId="5" type="noConversion"/>
  </si>
  <si>
    <t>通关奖励点通关奖励</t>
    <phoneticPr fontId="5" type="noConversion"/>
  </si>
  <si>
    <t>通关奖励点领取奖励</t>
    <phoneticPr fontId="5" type="noConversion"/>
  </si>
  <si>
    <t>通关奖励关闭奖励界面</t>
    <phoneticPr fontId="5" type="noConversion"/>
  </si>
  <si>
    <t>关闭通关奖励界面</t>
    <phoneticPr fontId="5" type="noConversion"/>
  </si>
  <si>
    <t>点碎片页签</t>
    <phoneticPr fontId="5" type="noConversion"/>
  </si>
  <si>
    <t>点英雄按钮</t>
    <phoneticPr fontId="5" type="noConversion"/>
  </si>
  <si>
    <t>英雄碎片合成</t>
    <phoneticPr fontId="5" type="noConversion"/>
  </si>
  <si>
    <t>点击合成按钮</t>
    <phoneticPr fontId="5" type="noConversion"/>
  </si>
  <si>
    <t>弹出英雄获得</t>
    <phoneticPr fontId="5" type="noConversion"/>
  </si>
  <si>
    <t>点击英雄按钮</t>
    <phoneticPr fontId="5" type="noConversion"/>
  </si>
  <si>
    <t>加载英雄背包</t>
    <phoneticPr fontId="5" type="noConversion"/>
  </si>
  <si>
    <t>点击第一个英雄</t>
    <phoneticPr fontId="5" type="noConversion"/>
  </si>
  <si>
    <t>点击一次升级按钮</t>
    <phoneticPr fontId="5" type="noConversion"/>
  </si>
  <si>
    <t>点击装备页签</t>
    <phoneticPr fontId="5" type="noConversion"/>
  </si>
  <si>
    <t>点击一件穿戴</t>
    <phoneticPr fontId="5" type="noConversion"/>
  </si>
  <si>
    <t>穿戴完成</t>
    <phoneticPr fontId="5" type="noConversion"/>
  </si>
  <si>
    <t>装备引导引导对话</t>
    <phoneticPr fontId="5" type="noConversion"/>
  </si>
  <si>
    <t>点击探险按钮</t>
    <phoneticPr fontId="5" type="noConversion"/>
  </si>
  <si>
    <t>点击下一关</t>
    <phoneticPr fontId="5" type="noConversion"/>
  </si>
  <si>
    <t>引导对话</t>
    <phoneticPr fontId="5" type="noConversion"/>
  </si>
  <si>
    <t>点击获取按钮</t>
    <phoneticPr fontId="5" type="noConversion"/>
  </si>
  <si>
    <t>挂机奖励弹窗</t>
    <phoneticPr fontId="5" type="noConversion"/>
  </si>
  <si>
    <t>关闭领取奖励界面</t>
    <phoneticPr fontId="5" type="noConversion"/>
  </si>
  <si>
    <t>第二场战斗点挑战领主</t>
    <phoneticPr fontId="5" type="noConversion"/>
  </si>
  <si>
    <t>第二场战斗点击英雄</t>
    <phoneticPr fontId="5" type="noConversion"/>
  </si>
  <si>
    <t>第二场战斗引导对话</t>
    <phoneticPr fontId="5" type="noConversion"/>
  </si>
  <si>
    <t>第二场战斗交换</t>
    <phoneticPr fontId="5" type="noConversion"/>
  </si>
  <si>
    <t>第二场战斗点击战斗</t>
    <phoneticPr fontId="5" type="noConversion"/>
  </si>
  <si>
    <t>第二场战斗战斗结算</t>
    <phoneticPr fontId="5" type="noConversion"/>
  </si>
  <si>
    <t>第二场战斗战斗结束</t>
    <phoneticPr fontId="5" type="noConversion"/>
  </si>
  <si>
    <t>第三场战斗点击下一关</t>
    <phoneticPr fontId="5" type="noConversion"/>
  </si>
  <si>
    <t>第三场战斗关卡切换</t>
    <phoneticPr fontId="5" type="noConversion"/>
  </si>
  <si>
    <t>第三场战斗引导对话</t>
    <phoneticPr fontId="5" type="noConversion"/>
  </si>
  <si>
    <t>第三场战斗点挑战领主</t>
    <phoneticPr fontId="5" type="noConversion"/>
  </si>
  <si>
    <t>第三场战斗点帮助信息</t>
    <phoneticPr fontId="5" type="noConversion"/>
  </si>
  <si>
    <t>第三场战斗关闭帮助信息</t>
    <phoneticPr fontId="5" type="noConversion"/>
  </si>
  <si>
    <t>第三场战斗点开战按钮</t>
    <phoneticPr fontId="5" type="noConversion"/>
  </si>
  <si>
    <t>第三场战斗战斗结算</t>
    <phoneticPr fontId="5" type="noConversion"/>
  </si>
  <si>
    <t>第三场战斗战斗结束</t>
    <phoneticPr fontId="5" type="noConversion"/>
  </si>
  <si>
    <t>在线奖励引导剧情</t>
    <phoneticPr fontId="5" type="noConversion"/>
  </si>
  <si>
    <t>在线奖励点主城</t>
    <phoneticPr fontId="5" type="noConversion"/>
  </si>
  <si>
    <t>在线奖励点在线奖励</t>
    <phoneticPr fontId="5" type="noConversion"/>
  </si>
  <si>
    <t>在线奖励点领取</t>
    <phoneticPr fontId="5" type="noConversion"/>
  </si>
  <si>
    <t>在线奖励奖励弹窗</t>
    <phoneticPr fontId="5" type="noConversion"/>
  </si>
  <si>
    <t>在线奖励关闭奖励界面</t>
    <phoneticPr fontId="5" type="noConversion"/>
  </si>
  <si>
    <t>在线奖励关闭在线奖励</t>
    <phoneticPr fontId="5" type="noConversion"/>
  </si>
  <si>
    <t>签到引导点精彩活动</t>
    <phoneticPr fontId="5" type="noConversion"/>
  </si>
  <si>
    <t>签到引导点签到按钮</t>
  </si>
  <si>
    <t>签到引导奖励弹出</t>
    <phoneticPr fontId="5" type="noConversion"/>
  </si>
  <si>
    <t>签到引导关闭领奖界面</t>
    <phoneticPr fontId="5" type="noConversion"/>
  </si>
  <si>
    <t>签到引导关闭活动界面</t>
    <phoneticPr fontId="5" type="noConversion"/>
  </si>
  <si>
    <t>杂货店引导点杂货店</t>
    <phoneticPr fontId="5" type="noConversion"/>
  </si>
  <si>
    <t>杂货店引导点击购买先祖</t>
    <phoneticPr fontId="5" type="noConversion"/>
  </si>
  <si>
    <t>杂货店引导确定购买</t>
    <phoneticPr fontId="5" type="noConversion"/>
  </si>
  <si>
    <t>杂货店引导奖励弹出</t>
    <phoneticPr fontId="5" type="noConversion"/>
  </si>
  <si>
    <t>杂货店引导关闭领奖界面</t>
    <phoneticPr fontId="5" type="noConversion"/>
  </si>
  <si>
    <t>杂货店引导点击返回</t>
    <phoneticPr fontId="5" type="noConversion"/>
  </si>
  <si>
    <t>杂货店引导点击英雄祭坛</t>
    <phoneticPr fontId="5" type="noConversion"/>
  </si>
  <si>
    <t>杂货店引导引导剧情</t>
    <phoneticPr fontId="5" type="noConversion"/>
  </si>
  <si>
    <t>杂货店引导点高级抽</t>
    <phoneticPr fontId="5" type="noConversion"/>
  </si>
  <si>
    <t>杂货店引导英雄展示</t>
  </si>
  <si>
    <t>杂货店引导点领取</t>
    <phoneticPr fontId="5" type="noConversion"/>
  </si>
  <si>
    <t>杂货店引导点返回</t>
    <phoneticPr fontId="5" type="noConversion"/>
  </si>
  <si>
    <t>快速探险点击探险</t>
    <phoneticPr fontId="5" type="noConversion"/>
  </si>
  <si>
    <t>快速探险点击快速探险</t>
    <phoneticPr fontId="5" type="noConversion"/>
  </si>
  <si>
    <t>快速探险点确定</t>
    <phoneticPr fontId="5" type="noConversion"/>
  </si>
  <si>
    <t>快速探险奖励弹出</t>
    <phoneticPr fontId="5" type="noConversion"/>
  </si>
  <si>
    <t>快速探险关闭领奖界面</t>
    <phoneticPr fontId="5" type="noConversion"/>
  </si>
  <si>
    <t>神器引导剧情1</t>
    <phoneticPr fontId="5" type="noConversion"/>
  </si>
  <si>
    <t>神器点下一关</t>
    <phoneticPr fontId="5" type="noConversion"/>
  </si>
  <si>
    <t>神器引导剧情2</t>
    <phoneticPr fontId="5" type="noConversion"/>
  </si>
  <si>
    <t>神器引导剧情3</t>
    <phoneticPr fontId="5" type="noConversion"/>
  </si>
  <si>
    <t>神器显示神器</t>
    <phoneticPr fontId="5" type="noConversion"/>
  </si>
  <si>
    <t>神器点神器</t>
    <phoneticPr fontId="5" type="noConversion"/>
  </si>
  <si>
    <t>神器第一把神器</t>
    <phoneticPr fontId="5" type="noConversion"/>
  </si>
  <si>
    <t>神器引导剧情4</t>
    <phoneticPr fontId="5" type="noConversion"/>
  </si>
  <si>
    <t>神器引导剧情5</t>
    <phoneticPr fontId="5" type="noConversion"/>
  </si>
  <si>
    <t>神器第一个任务</t>
    <phoneticPr fontId="5" type="noConversion"/>
  </si>
  <si>
    <t>神器奖励弹出</t>
    <phoneticPr fontId="5" type="noConversion"/>
  </si>
  <si>
    <t>神器关闭领奖弹窗</t>
    <phoneticPr fontId="5" type="noConversion"/>
  </si>
  <si>
    <t>神器引导剧情6</t>
    <phoneticPr fontId="5" type="noConversion"/>
  </si>
  <si>
    <t>神器第二个任务</t>
    <phoneticPr fontId="5" type="noConversion"/>
  </si>
  <si>
    <t>神器引导剧情7</t>
    <phoneticPr fontId="5" type="noConversion"/>
  </si>
  <si>
    <t>神器强制引导结束</t>
    <phoneticPr fontId="5" type="noConversion"/>
  </si>
  <si>
    <t>G.frame.tanxian_hdjl.nodes.1txt_djgb</t>
    <phoneticPr fontId="5" type="noConversion"/>
  </si>
  <si>
    <t>G.frame.tanxian_hdjl.nodes.1txt_djgb</t>
    <phoneticPr fontId="5" type="noConversion"/>
  </si>
  <si>
    <t>&lt;font color=#fe6600&gt;塔防试炼&lt;/font&gt;开启了，挑战可以获得丰厚培养材料！</t>
    <phoneticPr fontId="5" type="noConversion"/>
  </si>
  <si>
    <t>塔防试炼每天都有免费次数，记得不要浪费了哦！</t>
    <phoneticPr fontId="5" type="noConversion"/>
  </si>
  <si>
    <t>lv:999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</si>
</sst>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微软雅黑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SimSun"/>
      <charset val="134"/>
    </font>
    <font>
      <b/>
      <sz val="9"/>
      <name val="SimSun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workbookViewId="0">
      <pane xSplit="1" ySplit="1" topLeftCell="B129" activePane="bottomRight" state="frozen"/>
      <selection pane="topRight"/>
      <selection pane="bottomLeft"/>
      <selection pane="bottomRight" activeCell="A133" sqref="A133"/>
    </sheetView>
  </sheetViews>
  <sheetFormatPr defaultColWidth="9" defaultRowHeight="17.25"/>
  <cols>
    <col min="1" max="6" width="11.21875" style="2" customWidth="1"/>
    <col min="7" max="7" width="32.88671875" style="2" customWidth="1"/>
    <col min="8" max="9" width="12.21875" style="2" customWidth="1"/>
    <col min="10" max="10" width="186.109375" style="2" customWidth="1"/>
    <col min="11" max="11" width="54" style="2" customWidth="1"/>
    <col min="12" max="12" width="64.44140625" style="2" customWidth="1"/>
    <col min="13" max="13" width="11.21875" style="2" customWidth="1"/>
    <col min="14" max="14" width="13.21875" style="2" customWidth="1"/>
    <col min="15" max="15" width="48.5546875" style="2" customWidth="1"/>
    <col min="16" max="16" width="35.109375" style="2" customWidth="1"/>
    <col min="17" max="17" width="11.21875" style="2" customWidth="1"/>
    <col min="18" max="18" width="72" style="2" hidden="1" customWidth="1"/>
    <col min="19" max="16384" width="9" style="2"/>
  </cols>
  <sheetData>
    <row r="1" spans="1:18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10</v>
      </c>
      <c r="B2" s="2">
        <v>1</v>
      </c>
      <c r="C2" s="3">
        <v>1</v>
      </c>
      <c r="D2" s="3">
        <v>0</v>
      </c>
      <c r="E2" s="3"/>
      <c r="F2" s="2" t="str">
        <f>IF(C2=2,1,"")</f>
        <v/>
      </c>
      <c r="G2" s="2" t="s">
        <v>18</v>
      </c>
      <c r="H2" s="2">
        <v>0</v>
      </c>
      <c r="J2" s="3" t="s">
        <v>19</v>
      </c>
      <c r="K2" s="3" t="s">
        <v>20</v>
      </c>
      <c r="L2" s="2" t="s">
        <v>346</v>
      </c>
      <c r="M2" s="3">
        <f>IF(C2=1,1,0)</f>
        <v>1</v>
      </c>
      <c r="N2" s="3"/>
      <c r="O2" s="3"/>
      <c r="Q2" s="2" t="str">
        <f t="shared" ref="Q2:Q65" si="0">B3&amp;"_"&amp;A3</f>
        <v>1_20</v>
      </c>
      <c r="R2" s="3"/>
    </row>
    <row r="3" spans="1:18">
      <c r="A3" s="2">
        <v>20</v>
      </c>
      <c r="B3" s="2">
        <v>1</v>
      </c>
      <c r="C3" s="2">
        <v>1</v>
      </c>
      <c r="D3" s="2">
        <v>0</v>
      </c>
      <c r="F3" s="2" t="str">
        <f t="shared" ref="F3:F86" si="1">IF(C3=2,1,"")</f>
        <v/>
      </c>
      <c r="G3" s="2" t="s">
        <v>21</v>
      </c>
      <c r="H3" s="2">
        <v>0</v>
      </c>
      <c r="J3" s="3" t="s">
        <v>22</v>
      </c>
      <c r="K3" s="3" t="s">
        <v>23</v>
      </c>
      <c r="L3" s="2" t="s">
        <v>347</v>
      </c>
      <c r="M3" s="3">
        <f t="shared" ref="M3:M58" si="2">IF(C3=1,1,0)</f>
        <v>1</v>
      </c>
      <c r="N3" s="3"/>
      <c r="O3" s="3"/>
      <c r="P3" s="3"/>
      <c r="Q3" s="2" t="str">
        <f t="shared" si="0"/>
        <v>2_30</v>
      </c>
      <c r="R3" s="3"/>
    </row>
    <row r="4" spans="1:18">
      <c r="A4" s="2">
        <v>30</v>
      </c>
      <c r="B4" s="2">
        <v>2</v>
      </c>
      <c r="C4" s="2">
        <v>3</v>
      </c>
      <c r="D4" s="2">
        <v>0</v>
      </c>
      <c r="F4" s="2" t="str">
        <f t="shared" si="1"/>
        <v/>
      </c>
      <c r="G4" s="2" t="s">
        <v>18</v>
      </c>
      <c r="H4" s="2">
        <v>0</v>
      </c>
      <c r="J4" s="3" t="s">
        <v>24</v>
      </c>
      <c r="K4" s="3"/>
      <c r="L4" s="2" t="s">
        <v>348</v>
      </c>
      <c r="M4" s="3">
        <f t="shared" si="2"/>
        <v>0</v>
      </c>
      <c r="N4" s="3"/>
      <c r="O4" s="3"/>
      <c r="P4" s="3" t="s">
        <v>25</v>
      </c>
      <c r="Q4" s="2" t="str">
        <f t="shared" si="0"/>
        <v>3_40</v>
      </c>
      <c r="R4" s="3" t="s">
        <v>26</v>
      </c>
    </row>
    <row r="5" spans="1:18">
      <c r="A5" s="2">
        <v>40</v>
      </c>
      <c r="B5" s="2">
        <v>3</v>
      </c>
      <c r="C5" s="2">
        <v>1</v>
      </c>
      <c r="D5" s="2">
        <v>0</v>
      </c>
      <c r="F5" s="2" t="str">
        <f t="shared" si="1"/>
        <v/>
      </c>
      <c r="G5" s="2" t="s">
        <v>18</v>
      </c>
      <c r="H5" s="2">
        <v>0</v>
      </c>
      <c r="J5" s="3" t="s">
        <v>27</v>
      </c>
      <c r="K5" s="3" t="s">
        <v>28</v>
      </c>
      <c r="L5" s="2" t="s">
        <v>349</v>
      </c>
      <c r="M5" s="3">
        <f t="shared" si="2"/>
        <v>1</v>
      </c>
      <c r="N5" s="3"/>
      <c r="O5" s="3"/>
      <c r="P5" s="3"/>
      <c r="Q5" s="2" t="str">
        <f t="shared" si="0"/>
        <v>4_50</v>
      </c>
      <c r="R5" s="3"/>
    </row>
    <row r="6" spans="1:18">
      <c r="A6" s="2">
        <v>50</v>
      </c>
      <c r="B6" s="2">
        <v>4</v>
      </c>
      <c r="C6" s="2">
        <v>2</v>
      </c>
      <c r="D6" s="2">
        <v>0</v>
      </c>
      <c r="F6" s="2">
        <f t="shared" si="1"/>
        <v>1</v>
      </c>
      <c r="G6" s="2" t="s">
        <v>18</v>
      </c>
      <c r="H6" s="2">
        <v>0</v>
      </c>
      <c r="J6" s="3" t="s">
        <v>29</v>
      </c>
      <c r="K6" s="3" t="s">
        <v>30</v>
      </c>
      <c r="L6" s="2" t="s">
        <v>351</v>
      </c>
      <c r="M6" s="3">
        <f t="shared" si="2"/>
        <v>0</v>
      </c>
      <c r="N6" s="3"/>
      <c r="O6" s="3" t="s">
        <v>31</v>
      </c>
      <c r="P6" s="3" t="s">
        <v>32</v>
      </c>
      <c r="Q6" s="2" t="str">
        <f t="shared" si="0"/>
        <v>4_60</v>
      </c>
      <c r="R6" s="3" t="s">
        <v>33</v>
      </c>
    </row>
    <row r="7" spans="1:18">
      <c r="A7" s="2">
        <v>60</v>
      </c>
      <c r="B7" s="2">
        <v>4</v>
      </c>
      <c r="C7" s="2">
        <v>1</v>
      </c>
      <c r="D7" s="2">
        <v>0</v>
      </c>
      <c r="F7" s="2" t="str">
        <f t="shared" si="1"/>
        <v/>
      </c>
      <c r="G7" s="2" t="s">
        <v>21</v>
      </c>
      <c r="H7" s="2">
        <v>0</v>
      </c>
      <c r="J7" s="3" t="s">
        <v>34</v>
      </c>
      <c r="K7" s="3" t="s">
        <v>35</v>
      </c>
      <c r="L7" s="2" t="s">
        <v>352</v>
      </c>
      <c r="M7" s="3">
        <f t="shared" si="2"/>
        <v>1</v>
      </c>
      <c r="N7" s="3"/>
      <c r="O7" s="3"/>
      <c r="P7" s="3"/>
      <c r="Q7" s="2" t="str">
        <f t="shared" si="0"/>
        <v>4_70</v>
      </c>
      <c r="R7" s="3"/>
    </row>
    <row r="8" spans="1:18">
      <c r="A8" s="2">
        <v>70</v>
      </c>
      <c r="B8" s="2">
        <v>4</v>
      </c>
      <c r="C8" s="2">
        <v>2</v>
      </c>
      <c r="D8" s="2">
        <v>1</v>
      </c>
      <c r="F8" s="2">
        <f t="shared" si="1"/>
        <v>1</v>
      </c>
      <c r="G8" s="2" t="s">
        <v>21</v>
      </c>
      <c r="H8" s="2">
        <v>0</v>
      </c>
      <c r="J8" s="3" t="s">
        <v>36</v>
      </c>
      <c r="K8" s="3" t="s">
        <v>21</v>
      </c>
      <c r="L8" s="4" t="s">
        <v>353</v>
      </c>
      <c r="M8" s="3">
        <f t="shared" si="2"/>
        <v>0</v>
      </c>
      <c r="N8" s="3"/>
      <c r="O8" s="3" t="s">
        <v>37</v>
      </c>
      <c r="P8" s="2" t="s">
        <v>38</v>
      </c>
      <c r="Q8" s="2" t="str">
        <f t="shared" si="0"/>
        <v>4_80</v>
      </c>
      <c r="R8" s="3" t="s">
        <v>39</v>
      </c>
    </row>
    <row r="9" spans="1:18">
      <c r="A9" s="2">
        <v>80</v>
      </c>
      <c r="B9" s="2">
        <v>4</v>
      </c>
      <c r="C9" s="2">
        <v>4</v>
      </c>
      <c r="D9" s="2">
        <v>0</v>
      </c>
      <c r="F9" s="2" t="str">
        <f t="shared" si="1"/>
        <v/>
      </c>
      <c r="H9" s="2">
        <v>0</v>
      </c>
      <c r="J9" s="3"/>
      <c r="K9" s="3"/>
      <c r="L9" s="4" t="s">
        <v>354</v>
      </c>
      <c r="M9" s="3">
        <f t="shared" si="2"/>
        <v>0</v>
      </c>
      <c r="N9" s="3"/>
      <c r="O9" s="3"/>
      <c r="P9" s="3" t="s">
        <v>40</v>
      </c>
      <c r="Q9" s="2" t="str">
        <f t="shared" si="0"/>
        <v>4_90</v>
      </c>
      <c r="R9" s="3"/>
    </row>
    <row r="10" spans="1:18">
      <c r="A10" s="2">
        <v>90</v>
      </c>
      <c r="B10" s="2">
        <v>4</v>
      </c>
      <c r="C10" s="2">
        <v>4</v>
      </c>
      <c r="D10" s="2">
        <v>0</v>
      </c>
      <c r="F10" s="2" t="str">
        <f t="shared" si="1"/>
        <v/>
      </c>
      <c r="G10" s="2" t="s">
        <v>21</v>
      </c>
      <c r="H10" s="2">
        <v>0</v>
      </c>
      <c r="J10" s="3"/>
      <c r="K10" s="3"/>
      <c r="L10" s="2" t="s">
        <v>355</v>
      </c>
      <c r="M10" s="3">
        <f t="shared" si="2"/>
        <v>0</v>
      </c>
      <c r="N10" s="3"/>
      <c r="O10" s="3" t="s">
        <v>41</v>
      </c>
      <c r="P10" s="3"/>
      <c r="Q10" s="2" t="str">
        <f t="shared" si="0"/>
        <v>5_100</v>
      </c>
      <c r="R10" s="3"/>
    </row>
    <row r="11" spans="1:18">
      <c r="A11" s="2">
        <v>100</v>
      </c>
      <c r="B11" s="2">
        <v>5</v>
      </c>
      <c r="C11" s="2">
        <v>1</v>
      </c>
      <c r="D11" s="2">
        <v>0</v>
      </c>
      <c r="F11" s="2" t="str">
        <f t="shared" si="1"/>
        <v/>
      </c>
      <c r="G11" s="2" t="s">
        <v>42</v>
      </c>
      <c r="H11" s="2">
        <v>0</v>
      </c>
      <c r="J11" s="3" t="s">
        <v>43</v>
      </c>
      <c r="K11" s="3"/>
      <c r="L11" s="2" t="s">
        <v>356</v>
      </c>
      <c r="M11" s="3">
        <f t="shared" si="2"/>
        <v>1</v>
      </c>
      <c r="Q11" s="2" t="str">
        <f t="shared" si="0"/>
        <v>5_110</v>
      </c>
    </row>
    <row r="12" spans="1:18">
      <c r="A12" s="2">
        <v>110</v>
      </c>
      <c r="B12" s="2">
        <v>5</v>
      </c>
      <c r="C12" s="2">
        <v>4</v>
      </c>
      <c r="D12" s="2">
        <v>1</v>
      </c>
      <c r="F12" s="2" t="str">
        <f t="shared" si="1"/>
        <v/>
      </c>
      <c r="H12" s="2">
        <v>0</v>
      </c>
      <c r="J12" s="3"/>
      <c r="K12" s="3"/>
      <c r="L12" s="2" t="s">
        <v>357</v>
      </c>
      <c r="M12" s="3">
        <f t="shared" si="2"/>
        <v>0</v>
      </c>
      <c r="O12" s="2" t="s">
        <v>44</v>
      </c>
      <c r="P12" s="2" t="s">
        <v>38</v>
      </c>
      <c r="Q12" s="2" t="str">
        <f t="shared" si="0"/>
        <v>5_120</v>
      </c>
    </row>
    <row r="13" spans="1:18">
      <c r="A13" s="2">
        <v>120</v>
      </c>
      <c r="B13" s="2">
        <v>5</v>
      </c>
      <c r="C13" s="2">
        <v>4</v>
      </c>
      <c r="D13" s="2">
        <v>0</v>
      </c>
      <c r="F13" s="2" t="str">
        <f t="shared" si="1"/>
        <v/>
      </c>
      <c r="H13" s="2">
        <v>0</v>
      </c>
      <c r="J13" s="3"/>
      <c r="K13" s="3"/>
      <c r="L13" s="4" t="s">
        <v>358</v>
      </c>
      <c r="M13" s="3">
        <f t="shared" si="2"/>
        <v>0</v>
      </c>
      <c r="P13" s="2" t="s">
        <v>40</v>
      </c>
      <c r="Q13" s="2" t="str">
        <f t="shared" si="0"/>
        <v>5_130</v>
      </c>
    </row>
    <row r="14" spans="1:18">
      <c r="A14" s="2">
        <v>130</v>
      </c>
      <c r="B14" s="2">
        <v>5</v>
      </c>
      <c r="C14" s="2">
        <v>4</v>
      </c>
      <c r="D14" s="2">
        <v>0</v>
      </c>
      <c r="F14" s="2" t="str">
        <f t="shared" si="1"/>
        <v/>
      </c>
      <c r="G14" s="2" t="s">
        <v>21</v>
      </c>
      <c r="H14" s="2">
        <v>0</v>
      </c>
      <c r="L14" s="3" t="s">
        <v>359</v>
      </c>
      <c r="M14" s="3">
        <f t="shared" si="2"/>
        <v>0</v>
      </c>
      <c r="O14" s="2" t="s">
        <v>41</v>
      </c>
      <c r="Q14" s="2" t="str">
        <f t="shared" si="0"/>
        <v>5_140</v>
      </c>
    </row>
    <row r="15" spans="1:18">
      <c r="A15" s="2">
        <v>140</v>
      </c>
      <c r="B15" s="2">
        <v>5</v>
      </c>
      <c r="C15" s="2">
        <v>4</v>
      </c>
      <c r="D15" s="2">
        <v>0</v>
      </c>
      <c r="F15" s="2" t="str">
        <f t="shared" si="1"/>
        <v/>
      </c>
      <c r="G15" s="2" t="s">
        <v>21</v>
      </c>
      <c r="H15" s="2">
        <v>0</v>
      </c>
      <c r="L15" s="3" t="s">
        <v>360</v>
      </c>
      <c r="M15" s="3">
        <f t="shared" si="2"/>
        <v>0</v>
      </c>
      <c r="O15" s="2" t="s">
        <v>45</v>
      </c>
      <c r="Q15" s="2" t="str">
        <f t="shared" si="0"/>
        <v>5_150</v>
      </c>
    </row>
    <row r="16" spans="1:18">
      <c r="A16" s="2">
        <v>150</v>
      </c>
      <c r="B16" s="2">
        <v>5</v>
      </c>
      <c r="C16" s="2">
        <v>1</v>
      </c>
      <c r="D16" s="2">
        <v>0</v>
      </c>
      <c r="F16" s="2" t="str">
        <f t="shared" si="1"/>
        <v/>
      </c>
      <c r="G16" s="2" t="s">
        <v>21</v>
      </c>
      <c r="H16" s="2">
        <v>0</v>
      </c>
      <c r="J16" s="3" t="s">
        <v>46</v>
      </c>
      <c r="K16" s="3" t="s">
        <v>47</v>
      </c>
      <c r="L16" s="2" t="s">
        <v>350</v>
      </c>
      <c r="M16" s="3">
        <f t="shared" si="2"/>
        <v>1</v>
      </c>
      <c r="Q16" s="2" t="str">
        <f t="shared" si="0"/>
        <v>6_160</v>
      </c>
    </row>
    <row r="17" spans="1:18">
      <c r="A17" s="2">
        <v>160</v>
      </c>
      <c r="B17" s="2">
        <v>6</v>
      </c>
      <c r="C17" s="2">
        <v>2</v>
      </c>
      <c r="D17" s="2">
        <v>0</v>
      </c>
      <c r="F17" s="2">
        <f t="shared" si="1"/>
        <v>1</v>
      </c>
      <c r="G17" s="2" t="s">
        <v>18</v>
      </c>
      <c r="H17" s="2">
        <v>0</v>
      </c>
      <c r="J17" s="3" t="s">
        <v>48</v>
      </c>
      <c r="K17" s="3" t="s">
        <v>49</v>
      </c>
      <c r="L17" s="2" t="s">
        <v>361</v>
      </c>
      <c r="M17" s="3">
        <f t="shared" si="2"/>
        <v>0</v>
      </c>
      <c r="O17" s="2" t="s">
        <v>50</v>
      </c>
      <c r="P17" s="2" t="s">
        <v>51</v>
      </c>
      <c r="Q17" s="2" t="str">
        <f t="shared" si="0"/>
        <v>6_170</v>
      </c>
      <c r="R17" s="2" t="s">
        <v>52</v>
      </c>
    </row>
    <row r="18" spans="1:18">
      <c r="A18" s="2">
        <v>170</v>
      </c>
      <c r="B18" s="2">
        <v>6</v>
      </c>
      <c r="C18" s="2">
        <v>2</v>
      </c>
      <c r="D18" s="2">
        <v>0</v>
      </c>
      <c r="F18" s="2">
        <f t="shared" si="1"/>
        <v>1</v>
      </c>
      <c r="G18" s="2" t="s">
        <v>21</v>
      </c>
      <c r="H18" s="2">
        <v>0</v>
      </c>
      <c r="J18" s="3" t="s">
        <v>53</v>
      </c>
      <c r="K18" s="3" t="s">
        <v>21</v>
      </c>
      <c r="L18" s="2" t="s">
        <v>362</v>
      </c>
      <c r="M18" s="3">
        <f t="shared" si="2"/>
        <v>0</v>
      </c>
      <c r="O18" s="2" t="s">
        <v>54</v>
      </c>
      <c r="P18" s="2" t="s">
        <v>55</v>
      </c>
      <c r="Q18" s="2" t="str">
        <f t="shared" si="0"/>
        <v>6_180</v>
      </c>
      <c r="R18" s="2" t="s">
        <v>56</v>
      </c>
    </row>
    <row r="19" spans="1:18">
      <c r="A19" s="2">
        <v>180</v>
      </c>
      <c r="B19" s="2">
        <v>6</v>
      </c>
      <c r="C19" s="2">
        <v>2</v>
      </c>
      <c r="D19" s="2">
        <v>0</v>
      </c>
      <c r="F19" s="2">
        <f t="shared" si="1"/>
        <v>1</v>
      </c>
      <c r="G19" s="2" t="s">
        <v>21</v>
      </c>
      <c r="H19" s="2">
        <v>0</v>
      </c>
      <c r="J19" s="3" t="s">
        <v>57</v>
      </c>
      <c r="K19" s="3" t="s">
        <v>58</v>
      </c>
      <c r="L19" s="2" t="s">
        <v>363</v>
      </c>
      <c r="M19" s="3">
        <f t="shared" si="2"/>
        <v>0</v>
      </c>
      <c r="O19" s="2" t="s">
        <v>59</v>
      </c>
      <c r="P19" s="2" t="s">
        <v>60</v>
      </c>
      <c r="Q19" s="2" t="str">
        <f t="shared" si="0"/>
        <v>6_190</v>
      </c>
      <c r="R19" s="2" t="s">
        <v>61</v>
      </c>
    </row>
    <row r="20" spans="1:18">
      <c r="A20" s="2">
        <v>190</v>
      </c>
      <c r="B20" s="2">
        <v>6</v>
      </c>
      <c r="C20" s="2">
        <v>4</v>
      </c>
      <c r="D20" s="2">
        <v>0</v>
      </c>
      <c r="F20" s="2" t="str">
        <f t="shared" si="1"/>
        <v/>
      </c>
      <c r="G20" s="2" t="s">
        <v>21</v>
      </c>
      <c r="H20" s="2">
        <v>0</v>
      </c>
      <c r="L20" s="3" t="s">
        <v>364</v>
      </c>
      <c r="M20" s="3">
        <f t="shared" si="2"/>
        <v>0</v>
      </c>
      <c r="O20" s="2" t="s">
        <v>62</v>
      </c>
      <c r="P20" s="2" t="s">
        <v>60</v>
      </c>
      <c r="Q20" s="2" t="str">
        <f t="shared" si="0"/>
        <v>6_200</v>
      </c>
      <c r="R20" s="2" t="s">
        <v>61</v>
      </c>
    </row>
    <row r="21" spans="1:18">
      <c r="A21" s="2">
        <v>200</v>
      </c>
      <c r="B21" s="2">
        <v>6</v>
      </c>
      <c r="C21" s="2">
        <v>4</v>
      </c>
      <c r="D21" s="2">
        <v>0</v>
      </c>
      <c r="F21" s="2" t="str">
        <f t="shared" si="1"/>
        <v/>
      </c>
      <c r="H21" s="2">
        <v>0</v>
      </c>
      <c r="J21" s="3"/>
      <c r="K21" s="3"/>
      <c r="L21" s="2" t="s">
        <v>365</v>
      </c>
      <c r="M21" s="3">
        <f t="shared" si="2"/>
        <v>0</v>
      </c>
      <c r="O21" s="2" t="s">
        <v>63</v>
      </c>
      <c r="P21" s="2" t="s">
        <v>64</v>
      </c>
      <c r="Q21" s="2" t="str">
        <f t="shared" si="0"/>
        <v>6_210</v>
      </c>
    </row>
    <row r="22" spans="1:18">
      <c r="A22" s="2">
        <v>210</v>
      </c>
      <c r="B22" s="2">
        <v>6</v>
      </c>
      <c r="C22" s="2">
        <v>4</v>
      </c>
      <c r="D22" s="2">
        <v>1</v>
      </c>
      <c r="F22" s="2" t="str">
        <f t="shared" si="1"/>
        <v/>
      </c>
      <c r="H22" s="2">
        <v>0</v>
      </c>
      <c r="J22" s="3"/>
      <c r="K22" s="3"/>
      <c r="L22" s="2" t="s">
        <v>366</v>
      </c>
      <c r="M22" s="3">
        <f t="shared" si="2"/>
        <v>0</v>
      </c>
      <c r="P22" s="2" t="s">
        <v>65</v>
      </c>
      <c r="Q22" s="2" t="str">
        <f t="shared" si="0"/>
        <v>6_220</v>
      </c>
    </row>
    <row r="23" spans="1:18">
      <c r="A23" s="2">
        <v>220</v>
      </c>
      <c r="B23" s="2">
        <v>6</v>
      </c>
      <c r="C23" s="2">
        <v>3</v>
      </c>
      <c r="D23" s="2">
        <v>0</v>
      </c>
      <c r="F23" s="2" t="str">
        <f t="shared" si="1"/>
        <v/>
      </c>
      <c r="G23" s="2" t="s">
        <v>21</v>
      </c>
      <c r="H23" s="2">
        <v>0</v>
      </c>
      <c r="J23" s="3" t="s">
        <v>66</v>
      </c>
      <c r="K23" s="3"/>
      <c r="L23" s="2" t="s">
        <v>367</v>
      </c>
      <c r="M23" s="3">
        <f t="shared" si="2"/>
        <v>0</v>
      </c>
      <c r="P23" s="2" t="s">
        <v>67</v>
      </c>
      <c r="Q23" s="2" t="str">
        <f t="shared" si="0"/>
        <v>6_230</v>
      </c>
    </row>
    <row r="24" spans="1:18">
      <c r="A24" s="2">
        <v>230</v>
      </c>
      <c r="B24" s="2">
        <v>6</v>
      </c>
      <c r="C24" s="2">
        <v>1</v>
      </c>
      <c r="D24" s="2">
        <v>0</v>
      </c>
      <c r="F24" s="2" t="str">
        <f t="shared" si="1"/>
        <v/>
      </c>
      <c r="G24" s="2" t="s">
        <v>21</v>
      </c>
      <c r="H24" s="2">
        <v>0</v>
      </c>
      <c r="J24" s="3" t="s">
        <v>68</v>
      </c>
      <c r="K24" s="3" t="s">
        <v>69</v>
      </c>
      <c r="L24" s="2" t="s">
        <v>368</v>
      </c>
      <c r="M24" s="3">
        <f t="shared" si="2"/>
        <v>1</v>
      </c>
      <c r="Q24" s="2" t="str">
        <f t="shared" si="0"/>
        <v>6_240</v>
      </c>
      <c r="R24" s="2" t="s">
        <v>70</v>
      </c>
    </row>
    <row r="25" spans="1:18">
      <c r="A25" s="2">
        <v>240</v>
      </c>
      <c r="B25" s="2">
        <v>6</v>
      </c>
      <c r="C25" s="2">
        <v>3</v>
      </c>
      <c r="D25" s="2">
        <v>0</v>
      </c>
      <c r="F25" s="2" t="str">
        <f t="shared" si="1"/>
        <v/>
      </c>
      <c r="G25" s="2" t="s">
        <v>21</v>
      </c>
      <c r="H25" s="2">
        <v>0</v>
      </c>
      <c r="J25" s="3" t="s">
        <v>71</v>
      </c>
      <c r="K25" s="3"/>
      <c r="L25" s="2" t="s">
        <v>369</v>
      </c>
      <c r="M25" s="3">
        <f t="shared" si="2"/>
        <v>0</v>
      </c>
      <c r="P25" s="2" t="s">
        <v>72</v>
      </c>
      <c r="Q25" s="2" t="str">
        <f t="shared" si="0"/>
        <v>6_250</v>
      </c>
    </row>
    <row r="26" spans="1:18">
      <c r="A26" s="2">
        <v>250</v>
      </c>
      <c r="B26" s="2">
        <v>6</v>
      </c>
      <c r="C26" s="2">
        <v>3</v>
      </c>
      <c r="D26" s="2">
        <v>0</v>
      </c>
      <c r="F26" s="2" t="str">
        <f t="shared" si="1"/>
        <v/>
      </c>
      <c r="G26" s="2" t="s">
        <v>21</v>
      </c>
      <c r="H26" s="2">
        <v>0</v>
      </c>
      <c r="J26" s="3" t="s">
        <v>73</v>
      </c>
      <c r="K26" s="3"/>
      <c r="L26" s="2" t="s">
        <v>370</v>
      </c>
      <c r="M26" s="3">
        <f t="shared" si="2"/>
        <v>0</v>
      </c>
      <c r="P26" s="2" t="s">
        <v>74</v>
      </c>
      <c r="Q26" s="2" t="str">
        <f t="shared" si="0"/>
        <v>7_260</v>
      </c>
    </row>
    <row r="27" spans="1:18">
      <c r="A27" s="2">
        <v>260</v>
      </c>
      <c r="B27" s="2">
        <v>7</v>
      </c>
      <c r="C27" s="2">
        <v>2</v>
      </c>
      <c r="D27" s="2">
        <v>0</v>
      </c>
      <c r="F27" s="2">
        <f t="shared" si="1"/>
        <v>1</v>
      </c>
      <c r="G27" s="2" t="s">
        <v>75</v>
      </c>
      <c r="H27" s="2">
        <v>0</v>
      </c>
      <c r="J27" s="3" t="s">
        <v>76</v>
      </c>
      <c r="K27" s="3" t="s">
        <v>77</v>
      </c>
      <c r="L27" s="2" t="s">
        <v>371</v>
      </c>
      <c r="M27" s="3">
        <f t="shared" si="2"/>
        <v>0</v>
      </c>
      <c r="O27" s="2" t="s">
        <v>78</v>
      </c>
      <c r="P27" s="2" t="s">
        <v>79</v>
      </c>
      <c r="Q27" s="2" t="str">
        <f t="shared" si="0"/>
        <v>7_270</v>
      </c>
      <c r="R27" s="2" t="s">
        <v>80</v>
      </c>
    </row>
    <row r="28" spans="1:18">
      <c r="A28" s="2">
        <v>270</v>
      </c>
      <c r="B28" s="2">
        <v>7</v>
      </c>
      <c r="C28" s="2">
        <v>4</v>
      </c>
      <c r="D28" s="2">
        <v>0</v>
      </c>
      <c r="F28" s="2" t="str">
        <f t="shared" si="1"/>
        <v/>
      </c>
      <c r="G28" s="2" t="s">
        <v>81</v>
      </c>
      <c r="H28" s="2">
        <v>0</v>
      </c>
      <c r="J28" s="3"/>
      <c r="K28" s="3"/>
      <c r="L28" s="2" t="s">
        <v>372</v>
      </c>
      <c r="M28" s="3">
        <f t="shared" si="2"/>
        <v>0</v>
      </c>
      <c r="O28" s="2" t="s">
        <v>82</v>
      </c>
      <c r="P28" s="2" t="s">
        <v>83</v>
      </c>
      <c r="Q28" s="2" t="str">
        <f t="shared" si="0"/>
        <v>7_280</v>
      </c>
    </row>
    <row r="29" spans="1:18">
      <c r="A29" s="2">
        <v>280</v>
      </c>
      <c r="B29" s="2">
        <v>7</v>
      </c>
      <c r="C29" s="2">
        <v>4</v>
      </c>
      <c r="D29" s="2">
        <v>0</v>
      </c>
      <c r="F29" s="2" t="str">
        <f t="shared" si="1"/>
        <v/>
      </c>
      <c r="H29" s="2">
        <v>0</v>
      </c>
      <c r="J29" s="3"/>
      <c r="K29" s="3"/>
      <c r="L29" s="3" t="s">
        <v>373</v>
      </c>
      <c r="M29" s="3">
        <f t="shared" si="2"/>
        <v>0</v>
      </c>
      <c r="O29" s="2" t="s">
        <v>84</v>
      </c>
      <c r="P29" s="2" t="s">
        <v>85</v>
      </c>
      <c r="Q29" s="2" t="str">
        <f t="shared" si="0"/>
        <v>7_290</v>
      </c>
    </row>
    <row r="30" spans="1:18">
      <c r="A30" s="2">
        <v>290</v>
      </c>
      <c r="B30" s="2">
        <v>7</v>
      </c>
      <c r="C30" s="2">
        <v>4</v>
      </c>
      <c r="D30" s="2">
        <v>0</v>
      </c>
      <c r="F30" s="2" t="str">
        <f t="shared" si="1"/>
        <v/>
      </c>
      <c r="G30" s="2" t="s">
        <v>21</v>
      </c>
      <c r="H30" s="2">
        <v>0</v>
      </c>
      <c r="L30" s="2" t="s">
        <v>374</v>
      </c>
      <c r="M30" s="3">
        <f t="shared" si="2"/>
        <v>0</v>
      </c>
      <c r="O30" s="2" t="s">
        <v>86</v>
      </c>
      <c r="Q30" s="2" t="str">
        <f t="shared" si="0"/>
        <v>8_300</v>
      </c>
    </row>
    <row r="31" spans="1:18">
      <c r="A31" s="2">
        <v>300</v>
      </c>
      <c r="B31" s="2">
        <v>8</v>
      </c>
      <c r="C31" s="2">
        <v>2</v>
      </c>
      <c r="D31" s="2">
        <v>0</v>
      </c>
      <c r="F31" s="2">
        <f t="shared" si="1"/>
        <v>1</v>
      </c>
      <c r="G31" s="2" t="s">
        <v>18</v>
      </c>
      <c r="H31" s="2">
        <v>0</v>
      </c>
      <c r="J31" s="3" t="s">
        <v>87</v>
      </c>
      <c r="K31" s="3" t="s">
        <v>88</v>
      </c>
      <c r="L31" s="2" t="s">
        <v>376</v>
      </c>
      <c r="M31" s="3">
        <f t="shared" si="2"/>
        <v>0</v>
      </c>
      <c r="O31" s="2" t="s">
        <v>89</v>
      </c>
      <c r="P31" s="2" t="s">
        <v>90</v>
      </c>
      <c r="Q31" s="2" t="str">
        <f t="shared" si="0"/>
        <v>8_310</v>
      </c>
      <c r="R31" s="2" t="s">
        <v>91</v>
      </c>
    </row>
    <row r="32" spans="1:18">
      <c r="A32" s="2">
        <v>310</v>
      </c>
      <c r="B32" s="2">
        <v>8</v>
      </c>
      <c r="C32" s="2">
        <v>4</v>
      </c>
      <c r="D32" s="2">
        <v>0</v>
      </c>
      <c r="F32" s="2" t="str">
        <f t="shared" si="1"/>
        <v/>
      </c>
      <c r="G32" s="2" t="s">
        <v>21</v>
      </c>
      <c r="H32" s="2">
        <v>0</v>
      </c>
      <c r="L32" s="3" t="s">
        <v>375</v>
      </c>
      <c r="M32" s="3">
        <f t="shared" si="2"/>
        <v>0</v>
      </c>
      <c r="O32" s="2" t="s">
        <v>92</v>
      </c>
      <c r="P32" s="2" t="s">
        <v>93</v>
      </c>
      <c r="Q32" s="2" t="str">
        <f t="shared" si="0"/>
        <v>8_320</v>
      </c>
      <c r="R32" s="2" t="s">
        <v>94</v>
      </c>
    </row>
    <row r="33" spans="1:18">
      <c r="A33" s="2">
        <v>320</v>
      </c>
      <c r="B33" s="2">
        <v>8</v>
      </c>
      <c r="C33" s="2">
        <v>2</v>
      </c>
      <c r="D33" s="2">
        <v>0</v>
      </c>
      <c r="F33" s="2">
        <f t="shared" si="1"/>
        <v>1</v>
      </c>
      <c r="G33" s="2" t="s">
        <v>21</v>
      </c>
      <c r="H33" s="2">
        <v>0</v>
      </c>
      <c r="J33" s="3" t="s">
        <v>95</v>
      </c>
      <c r="K33" s="3" t="s">
        <v>96</v>
      </c>
      <c r="L33" s="2" t="s">
        <v>377</v>
      </c>
      <c r="M33" s="3">
        <f t="shared" si="2"/>
        <v>0</v>
      </c>
      <c r="O33" s="2" t="s">
        <v>97</v>
      </c>
      <c r="P33" s="2" t="s">
        <v>98</v>
      </c>
      <c r="Q33" s="2" t="str">
        <f t="shared" si="0"/>
        <v>8_330</v>
      </c>
      <c r="R33" s="2" t="s">
        <v>99</v>
      </c>
    </row>
    <row r="34" spans="1:18">
      <c r="A34" s="2">
        <v>330</v>
      </c>
      <c r="B34" s="2">
        <v>8</v>
      </c>
      <c r="C34" s="2">
        <v>4</v>
      </c>
      <c r="D34" s="2">
        <v>0</v>
      </c>
      <c r="F34" s="2" t="str">
        <f t="shared" si="1"/>
        <v/>
      </c>
      <c r="G34" s="2" t="s">
        <v>21</v>
      </c>
      <c r="H34" s="2">
        <v>0</v>
      </c>
      <c r="J34" s="3"/>
      <c r="K34" s="3"/>
      <c r="L34" s="2" t="s">
        <v>378</v>
      </c>
      <c r="M34" s="3">
        <f t="shared" si="2"/>
        <v>0</v>
      </c>
      <c r="O34" s="2" t="s">
        <v>100</v>
      </c>
      <c r="P34" s="2" t="s">
        <v>101</v>
      </c>
      <c r="Q34" s="2" t="str">
        <f t="shared" si="0"/>
        <v>8_340</v>
      </c>
      <c r="R34" s="2" t="s">
        <v>102</v>
      </c>
    </row>
    <row r="35" spans="1:18">
      <c r="A35" s="2">
        <v>340</v>
      </c>
      <c r="B35" s="2">
        <v>8</v>
      </c>
      <c r="C35" s="2">
        <v>4</v>
      </c>
      <c r="D35" s="2">
        <v>1</v>
      </c>
      <c r="F35" s="2" t="str">
        <f t="shared" si="1"/>
        <v/>
      </c>
      <c r="H35" s="2">
        <v>0</v>
      </c>
      <c r="J35" s="3"/>
      <c r="K35" s="3"/>
      <c r="L35" s="2" t="s">
        <v>379</v>
      </c>
      <c r="M35" s="3">
        <f t="shared" si="2"/>
        <v>0</v>
      </c>
      <c r="P35" s="2" t="s">
        <v>83</v>
      </c>
      <c r="Q35" s="2" t="str">
        <f t="shared" si="0"/>
        <v>8_350</v>
      </c>
    </row>
    <row r="36" spans="1:18">
      <c r="A36" s="2">
        <v>350</v>
      </c>
      <c r="B36" s="2">
        <v>8</v>
      </c>
      <c r="C36" s="2">
        <v>4</v>
      </c>
      <c r="D36" s="2">
        <v>0</v>
      </c>
      <c r="F36" s="2" t="str">
        <f t="shared" si="1"/>
        <v/>
      </c>
      <c r="G36" s="2" t="s">
        <v>21</v>
      </c>
      <c r="H36" s="2">
        <v>0</v>
      </c>
      <c r="L36" s="3" t="s">
        <v>355</v>
      </c>
      <c r="M36" s="3">
        <f t="shared" si="2"/>
        <v>0</v>
      </c>
      <c r="O36" s="2" t="s">
        <v>103</v>
      </c>
      <c r="Q36" s="2" t="str">
        <f t="shared" si="0"/>
        <v>9_360</v>
      </c>
      <c r="R36" s="2" t="s">
        <v>104</v>
      </c>
    </row>
    <row r="37" spans="1:18">
      <c r="A37" s="2">
        <v>360</v>
      </c>
      <c r="B37" s="2">
        <v>9</v>
      </c>
      <c r="C37" s="2">
        <v>1</v>
      </c>
      <c r="D37" s="2">
        <v>0</v>
      </c>
      <c r="F37" s="2" t="str">
        <f t="shared" si="1"/>
        <v/>
      </c>
      <c r="G37" s="2" t="s">
        <v>105</v>
      </c>
      <c r="H37" s="2">
        <v>0</v>
      </c>
      <c r="J37" s="3" t="s">
        <v>106</v>
      </c>
      <c r="K37" s="3" t="s">
        <v>107</v>
      </c>
      <c r="L37" s="4" t="s">
        <v>380</v>
      </c>
      <c r="M37" s="3">
        <f t="shared" si="2"/>
        <v>1</v>
      </c>
      <c r="Q37" s="2" t="str">
        <f t="shared" si="0"/>
        <v>9_370</v>
      </c>
      <c r="R37" s="2" t="s">
        <v>108</v>
      </c>
    </row>
    <row r="38" spans="1:18">
      <c r="A38" s="2">
        <v>370</v>
      </c>
      <c r="B38" s="2">
        <v>9</v>
      </c>
      <c r="C38" s="2">
        <v>4</v>
      </c>
      <c r="D38" s="2">
        <v>0</v>
      </c>
      <c r="F38" s="2" t="str">
        <f t="shared" si="1"/>
        <v/>
      </c>
      <c r="H38" s="2">
        <v>0</v>
      </c>
      <c r="J38" s="3"/>
      <c r="K38" s="3"/>
      <c r="L38" s="4" t="s">
        <v>381</v>
      </c>
      <c r="M38" s="3">
        <f t="shared" si="2"/>
        <v>0</v>
      </c>
      <c r="O38" s="2" t="s">
        <v>109</v>
      </c>
      <c r="P38" s="2" t="s">
        <v>110</v>
      </c>
      <c r="Q38" s="2" t="str">
        <f t="shared" si="0"/>
        <v>9_380</v>
      </c>
    </row>
    <row r="39" spans="1:18">
      <c r="A39" s="2">
        <v>380</v>
      </c>
      <c r="B39" s="2">
        <v>9</v>
      </c>
      <c r="C39" s="2">
        <v>4</v>
      </c>
      <c r="D39" s="2">
        <v>0</v>
      </c>
      <c r="F39" s="2" t="str">
        <f t="shared" si="1"/>
        <v/>
      </c>
      <c r="G39" s="2" t="s">
        <v>21</v>
      </c>
      <c r="H39" s="2">
        <v>0</v>
      </c>
      <c r="L39" s="3" t="s">
        <v>382</v>
      </c>
      <c r="M39" s="3">
        <f t="shared" si="2"/>
        <v>0</v>
      </c>
      <c r="O39" s="2" t="s">
        <v>111</v>
      </c>
      <c r="P39" s="2" t="s">
        <v>112</v>
      </c>
      <c r="Q39" s="2" t="str">
        <f t="shared" si="0"/>
        <v>10_390</v>
      </c>
      <c r="R39" s="2" t="s">
        <v>113</v>
      </c>
    </row>
    <row r="40" spans="1:18">
      <c r="A40" s="2">
        <v>390</v>
      </c>
      <c r="B40" s="2">
        <v>10</v>
      </c>
      <c r="C40" s="2">
        <v>2</v>
      </c>
      <c r="D40" s="2">
        <v>0</v>
      </c>
      <c r="F40" s="2">
        <f t="shared" si="1"/>
        <v>1</v>
      </c>
      <c r="G40" s="2" t="s">
        <v>114</v>
      </c>
      <c r="H40" s="2">
        <v>0</v>
      </c>
      <c r="J40" s="3" t="s">
        <v>115</v>
      </c>
      <c r="K40" s="3" t="s">
        <v>116</v>
      </c>
      <c r="L40" s="2" t="s">
        <v>383</v>
      </c>
      <c r="M40" s="3">
        <f t="shared" si="2"/>
        <v>0</v>
      </c>
      <c r="O40" s="2" t="s">
        <v>117</v>
      </c>
      <c r="P40" s="2" t="s">
        <v>118</v>
      </c>
      <c r="Q40" s="2" t="str">
        <f t="shared" si="0"/>
        <v>12_400</v>
      </c>
    </row>
    <row r="41" spans="1:18">
      <c r="A41" s="2">
        <v>400</v>
      </c>
      <c r="B41" s="2">
        <v>12</v>
      </c>
      <c r="C41" s="2">
        <v>2</v>
      </c>
      <c r="D41" s="2">
        <v>0</v>
      </c>
      <c r="F41" s="2">
        <f t="shared" si="1"/>
        <v>1</v>
      </c>
      <c r="G41" s="2" t="s">
        <v>114</v>
      </c>
      <c r="H41" s="2">
        <v>0</v>
      </c>
      <c r="J41" s="3" t="s">
        <v>119</v>
      </c>
      <c r="K41" s="3" t="s">
        <v>21</v>
      </c>
      <c r="L41" s="2" t="s">
        <v>383</v>
      </c>
      <c r="M41" s="3">
        <f t="shared" si="2"/>
        <v>0</v>
      </c>
      <c r="O41" s="2" t="s">
        <v>117</v>
      </c>
      <c r="P41" s="2" t="s">
        <v>118</v>
      </c>
      <c r="Q41" s="2" t="str">
        <f t="shared" si="0"/>
        <v>14_410</v>
      </c>
    </row>
    <row r="42" spans="1:18">
      <c r="A42" s="2">
        <v>410</v>
      </c>
      <c r="B42" s="2">
        <v>14</v>
      </c>
      <c r="C42" s="2">
        <v>2</v>
      </c>
      <c r="D42" s="2">
        <v>0</v>
      </c>
      <c r="F42" s="2">
        <f t="shared" si="1"/>
        <v>1</v>
      </c>
      <c r="G42" s="2" t="s">
        <v>114</v>
      </c>
      <c r="H42" s="2">
        <v>0</v>
      </c>
      <c r="J42" s="3" t="s">
        <v>120</v>
      </c>
      <c r="K42" s="3" t="s">
        <v>121</v>
      </c>
      <c r="L42" s="2" t="s">
        <v>384</v>
      </c>
      <c r="M42" s="3">
        <f t="shared" si="2"/>
        <v>0</v>
      </c>
      <c r="O42" s="2" t="s">
        <v>122</v>
      </c>
      <c r="P42" s="2" t="s">
        <v>123</v>
      </c>
      <c r="Q42" s="2" t="str">
        <f t="shared" si="0"/>
        <v>15_420</v>
      </c>
      <c r="R42" s="2" t="s">
        <v>124</v>
      </c>
    </row>
    <row r="43" spans="1:18">
      <c r="A43" s="2">
        <v>420</v>
      </c>
      <c r="B43" s="2">
        <v>15</v>
      </c>
      <c r="C43" s="2">
        <v>4</v>
      </c>
      <c r="D43" s="2">
        <v>0</v>
      </c>
      <c r="F43" s="2" t="str">
        <f t="shared" si="1"/>
        <v/>
      </c>
      <c r="G43" s="2" t="s">
        <v>125</v>
      </c>
      <c r="H43" s="2">
        <v>0</v>
      </c>
      <c r="L43" s="3" t="s">
        <v>385</v>
      </c>
      <c r="M43" s="3">
        <f t="shared" si="2"/>
        <v>0</v>
      </c>
      <c r="O43" s="2" t="s">
        <v>126</v>
      </c>
      <c r="P43" s="2" t="s">
        <v>127</v>
      </c>
      <c r="Q43" s="2" t="str">
        <f t="shared" si="0"/>
        <v>15_430</v>
      </c>
    </row>
    <row r="44" spans="1:18">
      <c r="A44" s="2">
        <v>430</v>
      </c>
      <c r="B44" s="2">
        <v>15</v>
      </c>
      <c r="C44" s="2">
        <v>4</v>
      </c>
      <c r="D44" s="2">
        <v>1</v>
      </c>
      <c r="F44" s="2" t="str">
        <f t="shared" si="1"/>
        <v/>
      </c>
      <c r="H44" s="2">
        <v>0</v>
      </c>
      <c r="L44" s="3" t="s">
        <v>386</v>
      </c>
      <c r="M44" s="3">
        <f t="shared" si="2"/>
        <v>0</v>
      </c>
      <c r="P44" s="2" t="s">
        <v>128</v>
      </c>
      <c r="Q44" s="2" t="str">
        <f t="shared" si="0"/>
        <v>15_440</v>
      </c>
    </row>
    <row r="45" spans="1:18">
      <c r="A45" s="2">
        <v>440</v>
      </c>
      <c r="B45" s="2">
        <v>15</v>
      </c>
      <c r="C45" s="2">
        <v>2</v>
      </c>
      <c r="D45" s="2">
        <v>0</v>
      </c>
      <c r="F45" s="2">
        <f t="shared" si="1"/>
        <v>1</v>
      </c>
      <c r="G45" s="2" t="s">
        <v>21</v>
      </c>
      <c r="H45" s="2">
        <v>0</v>
      </c>
      <c r="J45" s="3" t="s">
        <v>129</v>
      </c>
      <c r="K45" s="3" t="s">
        <v>130</v>
      </c>
      <c r="L45" s="3" t="s">
        <v>387</v>
      </c>
      <c r="M45" s="3">
        <f t="shared" si="2"/>
        <v>0</v>
      </c>
      <c r="O45" s="2" t="s">
        <v>131</v>
      </c>
      <c r="Q45" s="2" t="str">
        <f t="shared" si="0"/>
        <v>16_450</v>
      </c>
    </row>
    <row r="46" spans="1:18">
      <c r="A46" s="2">
        <v>450</v>
      </c>
      <c r="B46" s="2">
        <v>16</v>
      </c>
      <c r="C46" s="2">
        <v>2</v>
      </c>
      <c r="D46" s="2">
        <v>0</v>
      </c>
      <c r="F46" s="2">
        <f t="shared" si="1"/>
        <v>1</v>
      </c>
      <c r="G46" s="2" t="s">
        <v>18</v>
      </c>
      <c r="H46" s="2">
        <v>0</v>
      </c>
      <c r="J46" s="3" t="s">
        <v>132</v>
      </c>
      <c r="K46" s="3"/>
      <c r="L46" s="2" t="s">
        <v>388</v>
      </c>
      <c r="M46" s="3">
        <f t="shared" si="2"/>
        <v>0</v>
      </c>
      <c r="O46" s="2" t="s">
        <v>50</v>
      </c>
      <c r="P46" s="2" t="s">
        <v>51</v>
      </c>
      <c r="Q46" s="2" t="str">
        <f t="shared" si="0"/>
        <v>16_460</v>
      </c>
      <c r="R46" s="2" t="s">
        <v>52</v>
      </c>
    </row>
    <row r="47" spans="1:18">
      <c r="A47" s="2">
        <v>460</v>
      </c>
      <c r="B47" s="2">
        <v>16</v>
      </c>
      <c r="C47" s="2">
        <v>2</v>
      </c>
      <c r="D47" s="2">
        <v>0</v>
      </c>
      <c r="F47" s="2">
        <f t="shared" si="1"/>
        <v>1</v>
      </c>
      <c r="G47" s="2" t="s">
        <v>21</v>
      </c>
      <c r="H47" s="2">
        <v>0</v>
      </c>
      <c r="J47" s="3" t="s">
        <v>133</v>
      </c>
      <c r="K47" s="3" t="s">
        <v>21</v>
      </c>
      <c r="L47" s="2" t="s">
        <v>389</v>
      </c>
      <c r="M47" s="3">
        <f t="shared" si="2"/>
        <v>0</v>
      </c>
      <c r="O47" s="2" t="s">
        <v>134</v>
      </c>
      <c r="P47" s="2" t="s">
        <v>135</v>
      </c>
      <c r="Q47" s="2" t="str">
        <f t="shared" si="0"/>
        <v>17_470</v>
      </c>
      <c r="R47" s="2" t="s">
        <v>52</v>
      </c>
    </row>
    <row r="48" spans="1:18">
      <c r="A48" s="2">
        <v>470</v>
      </c>
      <c r="B48" s="2">
        <v>17</v>
      </c>
      <c r="C48" s="2">
        <v>1</v>
      </c>
      <c r="D48" s="2">
        <v>0</v>
      </c>
      <c r="F48" s="2" t="str">
        <f t="shared" si="1"/>
        <v/>
      </c>
      <c r="G48" s="2" t="s">
        <v>75</v>
      </c>
      <c r="H48" s="2">
        <v>0</v>
      </c>
      <c r="J48" s="3" t="s">
        <v>136</v>
      </c>
      <c r="K48" s="3" t="s">
        <v>137</v>
      </c>
      <c r="L48" s="2" t="s">
        <v>390</v>
      </c>
      <c r="M48" s="3">
        <f t="shared" si="2"/>
        <v>1</v>
      </c>
      <c r="Q48" s="2" t="str">
        <f t="shared" si="0"/>
        <v>17_480</v>
      </c>
      <c r="R48" s="4" t="s">
        <v>138</v>
      </c>
    </row>
    <row r="49" spans="1:18">
      <c r="A49" s="2">
        <v>480</v>
      </c>
      <c r="B49" s="2">
        <v>17</v>
      </c>
      <c r="C49" s="2">
        <v>4</v>
      </c>
      <c r="D49" s="2">
        <v>0</v>
      </c>
      <c r="F49" s="2" t="str">
        <f t="shared" si="1"/>
        <v/>
      </c>
      <c r="H49" s="2">
        <v>0</v>
      </c>
      <c r="J49" s="3"/>
      <c r="K49" s="3"/>
      <c r="L49" s="2" t="s">
        <v>391</v>
      </c>
      <c r="M49" s="3">
        <v>0</v>
      </c>
      <c r="O49" s="2" t="s">
        <v>139</v>
      </c>
      <c r="P49" s="2" t="s">
        <v>140</v>
      </c>
      <c r="Q49" s="2" t="str">
        <f t="shared" si="0"/>
        <v>17_490</v>
      </c>
      <c r="R49" s="4"/>
    </row>
    <row r="50" spans="1:18">
      <c r="A50" s="2">
        <v>490</v>
      </c>
      <c r="B50" s="2">
        <v>17</v>
      </c>
      <c r="C50" s="2">
        <v>4</v>
      </c>
      <c r="D50" s="2">
        <v>1</v>
      </c>
      <c r="F50" s="2" t="str">
        <f t="shared" si="1"/>
        <v/>
      </c>
      <c r="H50" s="2">
        <v>0</v>
      </c>
      <c r="J50" s="3"/>
      <c r="K50" s="3"/>
      <c r="L50" s="2" t="s">
        <v>392</v>
      </c>
      <c r="M50" s="3">
        <f t="shared" si="2"/>
        <v>0</v>
      </c>
      <c r="P50" s="2" t="s">
        <v>83</v>
      </c>
      <c r="Q50" s="2" t="str">
        <f t="shared" si="0"/>
        <v>17_500</v>
      </c>
      <c r="R50" s="4"/>
    </row>
    <row r="51" spans="1:18" s="8" customFormat="1">
      <c r="A51" s="8">
        <v>500</v>
      </c>
      <c r="B51" s="8">
        <v>17</v>
      </c>
      <c r="C51" s="8">
        <v>4</v>
      </c>
      <c r="D51" s="8">
        <v>0</v>
      </c>
      <c r="F51" s="8" t="str">
        <f t="shared" si="1"/>
        <v/>
      </c>
      <c r="G51" s="8" t="s">
        <v>21</v>
      </c>
      <c r="H51" s="8">
        <v>0</v>
      </c>
      <c r="J51" s="9"/>
      <c r="K51" s="9"/>
      <c r="L51" s="8" t="s">
        <v>393</v>
      </c>
      <c r="M51" s="9">
        <f t="shared" si="2"/>
        <v>0</v>
      </c>
      <c r="O51" s="8" t="s">
        <v>456</v>
      </c>
      <c r="Q51" s="8" t="str">
        <f t="shared" si="0"/>
        <v>18_510</v>
      </c>
    </row>
    <row r="52" spans="1:18">
      <c r="A52" s="2">
        <v>510</v>
      </c>
      <c r="B52" s="2">
        <v>18</v>
      </c>
      <c r="C52" s="2">
        <v>2</v>
      </c>
      <c r="D52" s="2">
        <v>0</v>
      </c>
      <c r="F52" s="2">
        <f t="shared" si="1"/>
        <v>1</v>
      </c>
      <c r="G52" s="2" t="s">
        <v>75</v>
      </c>
      <c r="H52" s="2">
        <v>0</v>
      </c>
      <c r="J52" s="3" t="s">
        <v>141</v>
      </c>
      <c r="K52" s="3" t="s">
        <v>21</v>
      </c>
      <c r="L52" s="2" t="s">
        <v>394</v>
      </c>
      <c r="M52" s="3">
        <f t="shared" si="2"/>
        <v>0</v>
      </c>
      <c r="O52" s="2" t="s">
        <v>54</v>
      </c>
      <c r="P52" s="2" t="s">
        <v>55</v>
      </c>
      <c r="Q52" s="2" t="str">
        <f t="shared" si="0"/>
        <v>18_520</v>
      </c>
      <c r="R52" s="2" t="s">
        <v>142</v>
      </c>
    </row>
    <row r="53" spans="1:18">
      <c r="A53" s="2">
        <v>520</v>
      </c>
      <c r="B53" s="2">
        <v>18</v>
      </c>
      <c r="C53" s="2">
        <v>2</v>
      </c>
      <c r="D53" s="2">
        <v>0</v>
      </c>
      <c r="F53" s="2">
        <f t="shared" si="1"/>
        <v>1</v>
      </c>
      <c r="G53" s="2" t="s">
        <v>21</v>
      </c>
      <c r="H53" s="2">
        <v>0</v>
      </c>
      <c r="J53" s="3" t="s">
        <v>143</v>
      </c>
      <c r="K53" s="3" t="s">
        <v>144</v>
      </c>
      <c r="L53" s="2" t="s">
        <v>395</v>
      </c>
      <c r="M53" s="3">
        <f t="shared" si="2"/>
        <v>0</v>
      </c>
      <c r="O53" s="2" t="s">
        <v>145</v>
      </c>
      <c r="P53" s="2" t="s">
        <v>60</v>
      </c>
      <c r="Q53" s="2" t="str">
        <f t="shared" si="0"/>
        <v>18_530</v>
      </c>
      <c r="R53" s="2" t="s">
        <v>61</v>
      </c>
    </row>
    <row r="54" spans="1:18">
      <c r="A54" s="2">
        <v>530</v>
      </c>
      <c r="B54" s="2">
        <v>18</v>
      </c>
      <c r="C54" s="2">
        <v>1</v>
      </c>
      <c r="D54" s="2">
        <v>0</v>
      </c>
      <c r="F54" s="2" t="str">
        <f t="shared" si="1"/>
        <v/>
      </c>
      <c r="G54" s="2" t="s">
        <v>21</v>
      </c>
      <c r="H54" s="2">
        <v>0</v>
      </c>
      <c r="J54" s="3" t="s">
        <v>341</v>
      </c>
      <c r="K54" s="3"/>
      <c r="L54" s="2" t="s">
        <v>396</v>
      </c>
      <c r="M54" s="3">
        <f t="shared" si="2"/>
        <v>1</v>
      </c>
      <c r="Q54" s="2" t="str">
        <f t="shared" si="0"/>
        <v>18_540</v>
      </c>
    </row>
    <row r="55" spans="1:18">
      <c r="A55" s="2">
        <v>540</v>
      </c>
      <c r="B55" s="2">
        <v>18</v>
      </c>
      <c r="C55" s="2">
        <v>3</v>
      </c>
      <c r="D55" s="2">
        <v>0</v>
      </c>
      <c r="F55" s="2" t="str">
        <f t="shared" si="1"/>
        <v/>
      </c>
      <c r="G55" s="2" t="s">
        <v>21</v>
      </c>
      <c r="H55" s="2">
        <v>0</v>
      </c>
      <c r="J55" s="3" t="s">
        <v>146</v>
      </c>
      <c r="K55" s="3"/>
      <c r="L55" s="2" t="s">
        <v>397</v>
      </c>
      <c r="M55" s="3">
        <f t="shared" si="2"/>
        <v>0</v>
      </c>
      <c r="P55" s="2" t="s">
        <v>147</v>
      </c>
      <c r="Q55" s="2" t="str">
        <f t="shared" si="0"/>
        <v>18_550</v>
      </c>
    </row>
    <row r="56" spans="1:18">
      <c r="A56" s="2">
        <v>550</v>
      </c>
      <c r="B56" s="2">
        <v>18</v>
      </c>
      <c r="C56" s="2">
        <v>4</v>
      </c>
      <c r="D56" s="2">
        <v>0</v>
      </c>
      <c r="F56" s="2" t="str">
        <f t="shared" si="1"/>
        <v/>
      </c>
      <c r="G56" s="2" t="s">
        <v>21</v>
      </c>
      <c r="H56" s="2">
        <v>0</v>
      </c>
      <c r="L56" s="3" t="s">
        <v>398</v>
      </c>
      <c r="M56" s="3">
        <f t="shared" si="2"/>
        <v>0</v>
      </c>
      <c r="O56" s="2" t="s">
        <v>63</v>
      </c>
      <c r="P56" s="2" t="s">
        <v>64</v>
      </c>
      <c r="Q56" s="2" t="str">
        <f t="shared" si="0"/>
        <v>18_560</v>
      </c>
    </row>
    <row r="57" spans="1:18">
      <c r="A57" s="2">
        <v>560</v>
      </c>
      <c r="B57" s="2">
        <v>18</v>
      </c>
      <c r="C57" s="2">
        <v>4</v>
      </c>
      <c r="D57" s="2">
        <v>1</v>
      </c>
      <c r="F57" s="2" t="str">
        <f t="shared" si="1"/>
        <v/>
      </c>
      <c r="H57" s="2">
        <v>0</v>
      </c>
      <c r="L57" s="3" t="s">
        <v>399</v>
      </c>
      <c r="M57" s="3">
        <f t="shared" si="2"/>
        <v>0</v>
      </c>
      <c r="P57" s="2" t="s">
        <v>72</v>
      </c>
      <c r="Q57" s="2" t="str">
        <f t="shared" si="0"/>
        <v>18_570</v>
      </c>
    </row>
    <row r="58" spans="1:18">
      <c r="A58" s="2">
        <v>570</v>
      </c>
      <c r="B58" s="2">
        <v>18</v>
      </c>
      <c r="C58" s="2">
        <v>3</v>
      </c>
      <c r="D58" s="2">
        <v>0</v>
      </c>
      <c r="F58" s="2" t="str">
        <f t="shared" ref="F58" si="3">IF(C58=2,1,"")</f>
        <v/>
      </c>
      <c r="G58" s="2" t="s">
        <v>21</v>
      </c>
      <c r="H58" s="2">
        <v>0</v>
      </c>
      <c r="J58" s="3" t="s">
        <v>73</v>
      </c>
      <c r="K58" s="3"/>
      <c r="L58" s="2" t="s">
        <v>400</v>
      </c>
      <c r="M58" s="3">
        <f t="shared" si="2"/>
        <v>0</v>
      </c>
      <c r="P58" s="2" t="s">
        <v>74</v>
      </c>
      <c r="Q58" s="2" t="str">
        <f t="shared" si="0"/>
        <v>20_580</v>
      </c>
    </row>
    <row r="59" spans="1:18">
      <c r="A59" s="2">
        <v>580</v>
      </c>
      <c r="B59" s="2">
        <v>20</v>
      </c>
      <c r="C59" s="2">
        <v>2</v>
      </c>
      <c r="D59" s="2">
        <v>0</v>
      </c>
      <c r="F59" s="2">
        <f t="shared" si="1"/>
        <v>1</v>
      </c>
      <c r="G59" s="2" t="s">
        <v>75</v>
      </c>
      <c r="H59" s="2">
        <v>0</v>
      </c>
      <c r="J59" s="3" t="s">
        <v>148</v>
      </c>
      <c r="K59" s="3" t="s">
        <v>149</v>
      </c>
      <c r="L59" s="2" t="s">
        <v>401</v>
      </c>
      <c r="M59" s="3">
        <f t="shared" ref="M59:M122" si="4">IF(C59=1,1,0)</f>
        <v>0</v>
      </c>
      <c r="O59" s="2" t="s">
        <v>134</v>
      </c>
      <c r="P59" s="2" t="s">
        <v>150</v>
      </c>
      <c r="Q59" s="2" t="str">
        <f t="shared" si="0"/>
        <v>20_590</v>
      </c>
    </row>
    <row r="60" spans="1:18">
      <c r="A60" s="2">
        <v>590</v>
      </c>
      <c r="B60" s="2">
        <v>20</v>
      </c>
      <c r="C60" s="2">
        <v>4</v>
      </c>
      <c r="D60" s="2">
        <v>1</v>
      </c>
      <c r="F60" s="2" t="str">
        <f t="shared" si="1"/>
        <v/>
      </c>
      <c r="H60" s="2">
        <v>0</v>
      </c>
      <c r="J60" s="3"/>
      <c r="K60" s="3"/>
      <c r="L60" s="2" t="s">
        <v>402</v>
      </c>
      <c r="M60" s="3">
        <f t="shared" si="4"/>
        <v>0</v>
      </c>
      <c r="P60" s="2" t="s">
        <v>135</v>
      </c>
      <c r="Q60" s="2" t="str">
        <f t="shared" si="0"/>
        <v>20_600</v>
      </c>
    </row>
    <row r="61" spans="1:18">
      <c r="A61" s="2">
        <v>600</v>
      </c>
      <c r="B61" s="2">
        <v>20</v>
      </c>
      <c r="C61" s="2">
        <v>1</v>
      </c>
      <c r="D61" s="2">
        <v>0</v>
      </c>
      <c r="F61" s="2" t="str">
        <f t="shared" si="1"/>
        <v/>
      </c>
      <c r="G61" s="2" t="s">
        <v>21</v>
      </c>
      <c r="H61" s="2">
        <v>0</v>
      </c>
      <c r="J61" s="3" t="s">
        <v>151</v>
      </c>
      <c r="K61" s="3" t="s">
        <v>152</v>
      </c>
      <c r="L61" s="2" t="s">
        <v>403</v>
      </c>
      <c r="M61" s="3">
        <f t="shared" si="4"/>
        <v>1</v>
      </c>
      <c r="Q61" s="2" t="str">
        <f t="shared" si="0"/>
        <v>21_610</v>
      </c>
    </row>
    <row r="62" spans="1:18">
      <c r="A62" s="2">
        <v>610</v>
      </c>
      <c r="B62" s="2">
        <v>21</v>
      </c>
      <c r="C62" s="2">
        <v>2</v>
      </c>
      <c r="D62" s="2">
        <v>0</v>
      </c>
      <c r="F62" s="2">
        <f t="shared" si="1"/>
        <v>1</v>
      </c>
      <c r="G62" s="2" t="s">
        <v>75</v>
      </c>
      <c r="H62" s="2">
        <v>0</v>
      </c>
      <c r="J62" s="3" t="s">
        <v>153</v>
      </c>
      <c r="K62" s="3" t="s">
        <v>21</v>
      </c>
      <c r="L62" s="2" t="s">
        <v>404</v>
      </c>
      <c r="M62" s="3">
        <f t="shared" si="4"/>
        <v>0</v>
      </c>
      <c r="O62" s="2" t="s">
        <v>54</v>
      </c>
      <c r="P62" s="2" t="s">
        <v>55</v>
      </c>
      <c r="Q62" s="2" t="str">
        <f t="shared" si="0"/>
        <v>21_620</v>
      </c>
    </row>
    <row r="63" spans="1:18">
      <c r="A63" s="2">
        <v>620</v>
      </c>
      <c r="B63" s="2">
        <v>21</v>
      </c>
      <c r="C63" s="2">
        <v>2</v>
      </c>
      <c r="D63" s="2">
        <v>0</v>
      </c>
      <c r="F63" s="2">
        <f t="shared" si="1"/>
        <v>1</v>
      </c>
      <c r="G63" s="2" t="s">
        <v>21</v>
      </c>
      <c r="H63" s="2">
        <v>0</v>
      </c>
      <c r="J63" s="3" t="s">
        <v>154</v>
      </c>
      <c r="K63" s="3" t="s">
        <v>155</v>
      </c>
      <c r="L63" s="2" t="s">
        <v>405</v>
      </c>
      <c r="M63" s="3">
        <f t="shared" si="4"/>
        <v>0</v>
      </c>
      <c r="O63" s="2" t="s">
        <v>156</v>
      </c>
      <c r="P63" s="2" t="s">
        <v>157</v>
      </c>
      <c r="Q63" s="2" t="str">
        <f t="shared" si="0"/>
        <v>21_630</v>
      </c>
    </row>
    <row r="64" spans="1:18">
      <c r="A64" s="2">
        <v>630</v>
      </c>
      <c r="B64" s="2">
        <v>21</v>
      </c>
      <c r="C64" s="2">
        <v>4</v>
      </c>
      <c r="D64" s="2">
        <v>0</v>
      </c>
      <c r="F64" s="2" t="str">
        <f t="shared" si="1"/>
        <v/>
      </c>
      <c r="G64" s="2" t="s">
        <v>21</v>
      </c>
      <c r="H64" s="2">
        <v>0</v>
      </c>
      <c r="J64" s="3"/>
      <c r="K64" s="3"/>
      <c r="L64" s="2" t="s">
        <v>406</v>
      </c>
      <c r="M64" s="3">
        <f t="shared" si="4"/>
        <v>0</v>
      </c>
      <c r="O64" s="2" t="s">
        <v>158</v>
      </c>
      <c r="Q64" s="2" t="str">
        <f t="shared" si="0"/>
        <v>21_640</v>
      </c>
    </row>
    <row r="65" spans="1:17">
      <c r="A65" s="2">
        <v>640</v>
      </c>
      <c r="B65" s="2">
        <v>21</v>
      </c>
      <c r="C65" s="2">
        <v>4</v>
      </c>
      <c r="D65" s="2">
        <v>0</v>
      </c>
      <c r="F65" s="2" t="str">
        <f t="shared" si="1"/>
        <v/>
      </c>
      <c r="G65" s="2" t="s">
        <v>21</v>
      </c>
      <c r="H65" s="2">
        <v>0</v>
      </c>
      <c r="J65" s="3"/>
      <c r="K65" s="3"/>
      <c r="L65" s="2" t="s">
        <v>407</v>
      </c>
      <c r="M65" s="3">
        <f t="shared" si="4"/>
        <v>0</v>
      </c>
      <c r="O65" s="2" t="s">
        <v>63</v>
      </c>
      <c r="P65" s="2" t="s">
        <v>64</v>
      </c>
      <c r="Q65" s="2" t="str">
        <f t="shared" si="0"/>
        <v>21_650</v>
      </c>
    </row>
    <row r="66" spans="1:17">
      <c r="A66" s="2">
        <v>650</v>
      </c>
      <c r="B66" s="2">
        <v>21</v>
      </c>
      <c r="C66" s="2">
        <v>4</v>
      </c>
      <c r="D66" s="2">
        <v>1</v>
      </c>
      <c r="F66" s="2" t="str">
        <f t="shared" si="1"/>
        <v/>
      </c>
      <c r="H66" s="2">
        <v>0</v>
      </c>
      <c r="J66" s="3"/>
      <c r="K66" s="3"/>
      <c r="L66" s="3" t="s">
        <v>408</v>
      </c>
      <c r="M66" s="3">
        <f t="shared" si="4"/>
        <v>0</v>
      </c>
      <c r="P66" s="2" t="s">
        <v>72</v>
      </c>
      <c r="Q66" s="2" t="str">
        <f t="shared" ref="Q66:Q111" si="5">B67&amp;"_"&amp;A67</f>
        <v>21_660</v>
      </c>
    </row>
    <row r="67" spans="1:17">
      <c r="A67" s="2">
        <v>660</v>
      </c>
      <c r="B67" s="2">
        <v>21</v>
      </c>
      <c r="C67" s="2">
        <v>3</v>
      </c>
      <c r="D67" s="2">
        <v>0</v>
      </c>
      <c r="F67" s="2" t="str">
        <f t="shared" ref="F67" si="6">IF(C67=2,1,"")</f>
        <v/>
      </c>
      <c r="G67" s="2" t="s">
        <v>21</v>
      </c>
      <c r="H67" s="2">
        <v>0</v>
      </c>
      <c r="J67" s="3" t="s">
        <v>73</v>
      </c>
      <c r="K67" s="3"/>
      <c r="L67" s="2" t="s">
        <v>409</v>
      </c>
      <c r="M67" s="3">
        <f t="shared" si="4"/>
        <v>0</v>
      </c>
      <c r="P67" s="2" t="s">
        <v>74</v>
      </c>
      <c r="Q67" s="2" t="str">
        <f t="shared" si="5"/>
        <v>22_670</v>
      </c>
    </row>
    <row r="68" spans="1:17">
      <c r="A68" s="2">
        <v>670</v>
      </c>
      <c r="B68" s="2">
        <v>22</v>
      </c>
      <c r="C68" s="2">
        <v>1</v>
      </c>
      <c r="D68" s="2">
        <v>0</v>
      </c>
      <c r="F68" s="2" t="str">
        <f t="shared" si="1"/>
        <v/>
      </c>
      <c r="G68" s="2" t="s">
        <v>75</v>
      </c>
      <c r="H68" s="2">
        <v>0</v>
      </c>
      <c r="J68" s="3" t="s">
        <v>159</v>
      </c>
      <c r="K68" s="3" t="s">
        <v>160</v>
      </c>
      <c r="L68" s="2" t="s">
        <v>410</v>
      </c>
      <c r="M68" s="3">
        <f t="shared" si="4"/>
        <v>1</v>
      </c>
      <c r="Q68" s="2" t="str">
        <f t="shared" si="5"/>
        <v>22_680</v>
      </c>
    </row>
    <row r="69" spans="1:17">
      <c r="A69" s="2">
        <v>680</v>
      </c>
      <c r="B69" s="2">
        <v>22</v>
      </c>
      <c r="C69" s="2">
        <v>4</v>
      </c>
      <c r="D69" s="2">
        <v>0</v>
      </c>
      <c r="F69" s="2" t="str">
        <f t="shared" si="1"/>
        <v/>
      </c>
      <c r="H69" s="2">
        <v>0</v>
      </c>
      <c r="J69" s="3"/>
      <c r="K69" s="3"/>
      <c r="L69" s="2" t="s">
        <v>411</v>
      </c>
      <c r="M69" s="3">
        <f t="shared" si="4"/>
        <v>0</v>
      </c>
      <c r="O69" s="2" t="s">
        <v>161</v>
      </c>
      <c r="P69" s="2" t="s">
        <v>162</v>
      </c>
      <c r="Q69" s="2" t="str">
        <f t="shared" si="5"/>
        <v>22_690</v>
      </c>
    </row>
    <row r="70" spans="1:17">
      <c r="A70" s="2">
        <v>690</v>
      </c>
      <c r="B70" s="2">
        <v>22</v>
      </c>
      <c r="C70" s="2">
        <v>2</v>
      </c>
      <c r="D70" s="2">
        <v>0</v>
      </c>
      <c r="F70" s="2">
        <f t="shared" si="1"/>
        <v>1</v>
      </c>
      <c r="G70" s="2" t="s">
        <v>21</v>
      </c>
      <c r="H70" s="2">
        <v>0</v>
      </c>
      <c r="J70" s="3" t="s">
        <v>163</v>
      </c>
      <c r="K70" s="3" t="s">
        <v>164</v>
      </c>
      <c r="L70" s="2" t="s">
        <v>412</v>
      </c>
      <c r="M70" s="3">
        <f t="shared" si="4"/>
        <v>0</v>
      </c>
      <c r="O70" s="2" t="s">
        <v>165</v>
      </c>
      <c r="P70" s="2" t="s">
        <v>166</v>
      </c>
      <c r="Q70" s="2" t="str">
        <f t="shared" si="5"/>
        <v>22_700</v>
      </c>
    </row>
    <row r="71" spans="1:17">
      <c r="A71" s="2">
        <v>700</v>
      </c>
      <c r="B71" s="2">
        <v>22</v>
      </c>
      <c r="C71" s="2">
        <v>4</v>
      </c>
      <c r="D71" s="2">
        <v>0</v>
      </c>
      <c r="F71" s="2" t="str">
        <f t="shared" si="1"/>
        <v/>
      </c>
      <c r="G71" s="2" t="s">
        <v>21</v>
      </c>
      <c r="H71" s="2">
        <v>0</v>
      </c>
      <c r="J71" s="3"/>
      <c r="K71" s="3"/>
      <c r="L71" s="2" t="s">
        <v>413</v>
      </c>
      <c r="M71" s="3">
        <f t="shared" si="4"/>
        <v>0</v>
      </c>
      <c r="O71" s="2" t="s">
        <v>167</v>
      </c>
      <c r="P71" s="2" t="s">
        <v>168</v>
      </c>
      <c r="Q71" s="2" t="str">
        <f t="shared" si="5"/>
        <v>22_710</v>
      </c>
    </row>
    <row r="72" spans="1:17">
      <c r="A72" s="2">
        <v>710</v>
      </c>
      <c r="B72" s="2">
        <v>22</v>
      </c>
      <c r="C72" s="2">
        <v>4</v>
      </c>
      <c r="D72" s="2">
        <v>1</v>
      </c>
      <c r="F72" s="2" t="str">
        <f t="shared" si="1"/>
        <v/>
      </c>
      <c r="H72" s="2">
        <v>0</v>
      </c>
      <c r="J72" s="3"/>
      <c r="K72" s="3"/>
      <c r="L72" s="2" t="s">
        <v>414</v>
      </c>
      <c r="M72" s="3">
        <f t="shared" si="4"/>
        <v>0</v>
      </c>
      <c r="P72" s="2" t="s">
        <v>83</v>
      </c>
      <c r="Q72" s="2" t="str">
        <f t="shared" si="5"/>
        <v>22_720</v>
      </c>
    </row>
    <row r="73" spans="1:17">
      <c r="A73" s="2">
        <v>720</v>
      </c>
      <c r="B73" s="2">
        <v>22</v>
      </c>
      <c r="C73" s="2">
        <v>4</v>
      </c>
      <c r="D73" s="2">
        <v>0</v>
      </c>
      <c r="F73" s="2" t="str">
        <f t="shared" si="1"/>
        <v/>
      </c>
      <c r="G73" s="2" t="s">
        <v>21</v>
      </c>
      <c r="H73" s="2">
        <v>0</v>
      </c>
      <c r="J73" s="3"/>
      <c r="K73" s="3"/>
      <c r="L73" s="2" t="s">
        <v>415</v>
      </c>
      <c r="M73" s="3">
        <f t="shared" si="4"/>
        <v>0</v>
      </c>
      <c r="O73" s="2" t="s">
        <v>103</v>
      </c>
      <c r="Q73" s="2" t="str">
        <f t="shared" si="5"/>
        <v>22_730</v>
      </c>
    </row>
    <row r="74" spans="1:17">
      <c r="A74" s="2">
        <v>730</v>
      </c>
      <c r="B74" s="2">
        <v>22</v>
      </c>
      <c r="C74" s="2">
        <v>4</v>
      </c>
      <c r="D74" s="2">
        <v>0</v>
      </c>
      <c r="F74" s="2" t="str">
        <f t="shared" si="1"/>
        <v/>
      </c>
      <c r="G74" s="2" t="s">
        <v>21</v>
      </c>
      <c r="H74" s="2">
        <v>0</v>
      </c>
      <c r="J74" s="3"/>
      <c r="K74" s="3"/>
      <c r="L74" s="2" t="s">
        <v>416</v>
      </c>
      <c r="M74" s="3">
        <f t="shared" si="4"/>
        <v>0</v>
      </c>
      <c r="O74" s="2" t="s">
        <v>169</v>
      </c>
      <c r="Q74" s="2" t="str">
        <f t="shared" si="5"/>
        <v>23_740</v>
      </c>
    </row>
    <row r="75" spans="1:17">
      <c r="A75" s="2">
        <v>740</v>
      </c>
      <c r="B75" s="2">
        <v>23</v>
      </c>
      <c r="C75" s="2">
        <v>2</v>
      </c>
      <c r="D75" s="2">
        <v>0</v>
      </c>
      <c r="F75" s="2">
        <f t="shared" si="1"/>
        <v>1</v>
      </c>
      <c r="G75" s="2" t="s">
        <v>18</v>
      </c>
      <c r="H75" s="2">
        <v>0</v>
      </c>
      <c r="J75" s="3" t="s">
        <v>170</v>
      </c>
      <c r="K75" s="3" t="s">
        <v>171</v>
      </c>
      <c r="L75" s="2" t="s">
        <v>417</v>
      </c>
      <c r="M75" s="3">
        <f t="shared" si="4"/>
        <v>0</v>
      </c>
      <c r="O75" s="2" t="s">
        <v>172</v>
      </c>
      <c r="P75" s="2" t="s">
        <v>173</v>
      </c>
      <c r="Q75" s="2" t="str">
        <f t="shared" si="5"/>
        <v>23_750</v>
      </c>
    </row>
    <row r="76" spans="1:17">
      <c r="A76" s="2">
        <v>750</v>
      </c>
      <c r="B76" s="2">
        <v>23</v>
      </c>
      <c r="C76" s="2">
        <v>4</v>
      </c>
      <c r="D76" s="2">
        <v>0</v>
      </c>
      <c r="F76" s="2" t="str">
        <f t="shared" si="1"/>
        <v/>
      </c>
      <c r="G76" s="2" t="s">
        <v>21</v>
      </c>
      <c r="H76" s="2">
        <v>0</v>
      </c>
      <c r="L76" s="3" t="s">
        <v>418</v>
      </c>
      <c r="M76" s="3">
        <f t="shared" si="4"/>
        <v>0</v>
      </c>
      <c r="O76" s="2" t="s">
        <v>174</v>
      </c>
      <c r="P76" s="2" t="s">
        <v>175</v>
      </c>
      <c r="Q76" s="2" t="str">
        <f t="shared" si="5"/>
        <v>23_760</v>
      </c>
    </row>
    <row r="77" spans="1:17">
      <c r="A77" s="2">
        <v>760</v>
      </c>
      <c r="B77" s="2">
        <v>23</v>
      </c>
      <c r="C77" s="2">
        <v>4</v>
      </c>
      <c r="D77" s="2">
        <v>1</v>
      </c>
      <c r="F77" s="2" t="str">
        <f t="shared" si="1"/>
        <v/>
      </c>
      <c r="H77" s="2">
        <v>0</v>
      </c>
      <c r="L77" s="3" t="s">
        <v>419</v>
      </c>
      <c r="M77" s="3">
        <f t="shared" si="4"/>
        <v>0</v>
      </c>
      <c r="P77" s="2" t="s">
        <v>83</v>
      </c>
      <c r="Q77" s="2" t="str">
        <f t="shared" si="5"/>
        <v>23_770</v>
      </c>
    </row>
    <row r="78" spans="1:17">
      <c r="A78" s="2">
        <v>770</v>
      </c>
      <c r="B78" s="2">
        <v>23</v>
      </c>
      <c r="C78" s="2">
        <v>4</v>
      </c>
      <c r="D78" s="2">
        <v>0</v>
      </c>
      <c r="F78" s="2" t="str">
        <f t="shared" si="1"/>
        <v/>
      </c>
      <c r="G78" s="2" t="s">
        <v>21</v>
      </c>
      <c r="H78" s="2">
        <v>0</v>
      </c>
      <c r="L78" s="3" t="s">
        <v>420</v>
      </c>
      <c r="M78" s="3">
        <f t="shared" si="4"/>
        <v>0</v>
      </c>
      <c r="O78" s="2" t="s">
        <v>103</v>
      </c>
      <c r="Q78" s="2" t="str">
        <f t="shared" si="5"/>
        <v>23_780</v>
      </c>
    </row>
    <row r="79" spans="1:17">
      <c r="A79" s="2">
        <v>780</v>
      </c>
      <c r="B79" s="2">
        <v>23</v>
      </c>
      <c r="C79" s="2">
        <v>4</v>
      </c>
      <c r="D79" s="2">
        <v>0</v>
      </c>
      <c r="F79" s="2" t="str">
        <f t="shared" si="1"/>
        <v/>
      </c>
      <c r="G79" s="2" t="s">
        <v>21</v>
      </c>
      <c r="H79" s="2">
        <v>0</v>
      </c>
      <c r="L79" s="3" t="s">
        <v>421</v>
      </c>
      <c r="M79" s="3">
        <f t="shared" si="4"/>
        <v>0</v>
      </c>
      <c r="O79" s="2" t="s">
        <v>176</v>
      </c>
      <c r="Q79" s="2" t="str">
        <f t="shared" si="5"/>
        <v>24_790</v>
      </c>
    </row>
    <row r="80" spans="1:17">
      <c r="A80" s="2">
        <v>790</v>
      </c>
      <c r="B80" s="2">
        <v>24</v>
      </c>
      <c r="C80" s="2">
        <v>2</v>
      </c>
      <c r="D80" s="2">
        <v>0</v>
      </c>
      <c r="F80" s="2">
        <f t="shared" si="1"/>
        <v>1</v>
      </c>
      <c r="G80" s="2" t="s">
        <v>18</v>
      </c>
      <c r="H80" s="2">
        <v>0</v>
      </c>
      <c r="J80" s="3" t="s">
        <v>177</v>
      </c>
      <c r="K80" s="3"/>
      <c r="L80" s="2" t="s">
        <v>422</v>
      </c>
      <c r="M80" s="3">
        <f t="shared" si="4"/>
        <v>0</v>
      </c>
      <c r="O80" s="2" t="s">
        <v>178</v>
      </c>
      <c r="P80" s="2" t="s">
        <v>179</v>
      </c>
      <c r="Q80" s="2" t="str">
        <f t="shared" si="5"/>
        <v>24_800</v>
      </c>
    </row>
    <row r="81" spans="1:17">
      <c r="A81" s="2">
        <v>800</v>
      </c>
      <c r="B81" s="2">
        <v>24</v>
      </c>
      <c r="C81" s="2">
        <v>2</v>
      </c>
      <c r="D81" s="2">
        <v>0</v>
      </c>
      <c r="F81" s="2">
        <f t="shared" si="1"/>
        <v>1</v>
      </c>
      <c r="G81" s="2" t="s">
        <v>21</v>
      </c>
      <c r="H81" s="2">
        <v>0</v>
      </c>
      <c r="J81" s="3" t="s">
        <v>180</v>
      </c>
      <c r="K81" s="3"/>
      <c r="L81" s="2" t="s">
        <v>423</v>
      </c>
      <c r="M81" s="3">
        <f t="shared" si="4"/>
        <v>0</v>
      </c>
      <c r="O81" s="2" t="s">
        <v>342</v>
      </c>
      <c r="P81" s="2" t="s">
        <v>181</v>
      </c>
      <c r="Q81" s="2" t="str">
        <f t="shared" si="5"/>
        <v>24_810</v>
      </c>
    </row>
    <row r="82" spans="1:17">
      <c r="A82" s="2">
        <v>810</v>
      </c>
      <c r="B82" s="2">
        <v>24</v>
      </c>
      <c r="C82" s="2">
        <v>4</v>
      </c>
      <c r="D82" s="2">
        <v>0</v>
      </c>
      <c r="F82" s="2" t="str">
        <f t="shared" si="1"/>
        <v/>
      </c>
      <c r="G82" s="2" t="s">
        <v>21</v>
      </c>
      <c r="H82" s="2">
        <v>0</v>
      </c>
      <c r="J82" s="3"/>
      <c r="K82" s="3"/>
      <c r="L82" s="2" t="s">
        <v>424</v>
      </c>
      <c r="M82" s="3">
        <f t="shared" si="4"/>
        <v>0</v>
      </c>
      <c r="O82" s="2" t="s">
        <v>344</v>
      </c>
      <c r="P82" s="2" t="s">
        <v>182</v>
      </c>
      <c r="Q82" s="2" t="str">
        <f t="shared" si="5"/>
        <v>24_820</v>
      </c>
    </row>
    <row r="83" spans="1:17">
      <c r="A83" s="2">
        <v>820</v>
      </c>
      <c r="B83" s="2">
        <v>24</v>
      </c>
      <c r="C83" s="2">
        <v>4</v>
      </c>
      <c r="D83" s="2">
        <v>1</v>
      </c>
      <c r="F83" s="2" t="str">
        <f t="shared" si="1"/>
        <v/>
      </c>
      <c r="H83" s="2">
        <v>0</v>
      </c>
      <c r="J83" s="3"/>
      <c r="K83" s="3"/>
      <c r="L83" s="2" t="s">
        <v>425</v>
      </c>
      <c r="M83" s="3">
        <f t="shared" si="4"/>
        <v>0</v>
      </c>
      <c r="P83" s="2" t="s">
        <v>83</v>
      </c>
      <c r="Q83" s="2" t="str">
        <f t="shared" si="5"/>
        <v>24_830</v>
      </c>
    </row>
    <row r="84" spans="1:17">
      <c r="A84" s="2">
        <v>830</v>
      </c>
      <c r="B84" s="2">
        <v>24</v>
      </c>
      <c r="C84" s="2">
        <v>4</v>
      </c>
      <c r="D84" s="2">
        <v>0</v>
      </c>
      <c r="F84" s="2" t="str">
        <f t="shared" si="1"/>
        <v/>
      </c>
      <c r="G84" s="2" t="s">
        <v>21</v>
      </c>
      <c r="H84" s="2">
        <v>0</v>
      </c>
      <c r="L84" s="3" t="s">
        <v>426</v>
      </c>
      <c r="M84" s="3">
        <f t="shared" si="4"/>
        <v>0</v>
      </c>
      <c r="O84" s="2" t="s">
        <v>103</v>
      </c>
      <c r="Q84" s="2" t="str">
        <f t="shared" si="5"/>
        <v>24_840</v>
      </c>
    </row>
    <row r="85" spans="1:17">
      <c r="A85" s="2">
        <v>840</v>
      </c>
      <c r="B85" s="2">
        <v>24</v>
      </c>
      <c r="C85" s="2">
        <v>4</v>
      </c>
      <c r="D85" s="2">
        <v>0</v>
      </c>
      <c r="F85" s="2" t="str">
        <f t="shared" si="1"/>
        <v/>
      </c>
      <c r="G85" s="2" t="s">
        <v>21</v>
      </c>
      <c r="H85" s="2">
        <v>0</v>
      </c>
      <c r="L85" s="3" t="s">
        <v>427</v>
      </c>
      <c r="M85" s="3">
        <f t="shared" si="4"/>
        <v>0</v>
      </c>
      <c r="O85" s="2" t="s">
        <v>343</v>
      </c>
      <c r="Q85" s="2" t="str">
        <f t="shared" si="5"/>
        <v>25_850</v>
      </c>
    </row>
    <row r="86" spans="1:17">
      <c r="A86" s="2">
        <v>850</v>
      </c>
      <c r="B86" s="2">
        <v>25</v>
      </c>
      <c r="C86" s="2">
        <v>4</v>
      </c>
      <c r="D86" s="2">
        <v>0</v>
      </c>
      <c r="F86" s="2" t="str">
        <f t="shared" si="1"/>
        <v/>
      </c>
      <c r="G86" s="2" t="s">
        <v>18</v>
      </c>
      <c r="H86" s="2">
        <v>0</v>
      </c>
      <c r="L86" s="3" t="s">
        <v>428</v>
      </c>
      <c r="M86" s="3">
        <f t="shared" si="4"/>
        <v>0</v>
      </c>
      <c r="O86" s="2" t="s">
        <v>31</v>
      </c>
      <c r="P86" s="2" t="s">
        <v>32</v>
      </c>
      <c r="Q86" s="2" t="str">
        <f t="shared" si="5"/>
        <v>25_860</v>
      </c>
    </row>
    <row r="87" spans="1:17">
      <c r="A87" s="2">
        <v>860</v>
      </c>
      <c r="B87" s="2">
        <v>25</v>
      </c>
      <c r="C87" s="2">
        <v>1</v>
      </c>
      <c r="D87" s="2">
        <v>0</v>
      </c>
      <c r="F87" s="2" t="str">
        <f t="shared" ref="F87:F107" si="7">IF(C87=2,1,"")</f>
        <v/>
      </c>
      <c r="G87" s="2" t="s">
        <v>21</v>
      </c>
      <c r="H87" s="2">
        <v>0</v>
      </c>
      <c r="J87" s="3" t="s">
        <v>183</v>
      </c>
      <c r="K87" s="3" t="s">
        <v>184</v>
      </c>
      <c r="L87" s="2" t="s">
        <v>429</v>
      </c>
      <c r="M87" s="3">
        <f t="shared" si="4"/>
        <v>1</v>
      </c>
      <c r="Q87" s="2" t="str">
        <f t="shared" si="5"/>
        <v>25_870</v>
      </c>
    </row>
    <row r="88" spans="1:17">
      <c r="A88" s="2">
        <v>870</v>
      </c>
      <c r="B88" s="2">
        <v>25</v>
      </c>
      <c r="C88" s="2">
        <v>4</v>
      </c>
      <c r="D88" s="2">
        <v>0</v>
      </c>
      <c r="F88" s="2" t="str">
        <f t="shared" si="7"/>
        <v/>
      </c>
      <c r="H88" s="2">
        <v>0</v>
      </c>
      <c r="J88" s="3"/>
      <c r="K88" s="3"/>
      <c r="L88" s="2" t="s">
        <v>430</v>
      </c>
      <c r="M88" s="3">
        <f t="shared" si="4"/>
        <v>0</v>
      </c>
      <c r="O88" s="2" t="s">
        <v>44</v>
      </c>
      <c r="P88" s="2" t="s">
        <v>38</v>
      </c>
      <c r="Q88" s="2" t="str">
        <f t="shared" si="5"/>
        <v>25_880</v>
      </c>
    </row>
    <row r="89" spans="1:17">
      <c r="A89" s="2">
        <v>880</v>
      </c>
      <c r="B89" s="2">
        <v>25</v>
      </c>
      <c r="C89" s="2">
        <v>4</v>
      </c>
      <c r="D89" s="2">
        <v>1</v>
      </c>
      <c r="F89" s="2" t="str">
        <f t="shared" si="7"/>
        <v/>
      </c>
      <c r="H89" s="2">
        <v>0</v>
      </c>
      <c r="J89" s="3"/>
      <c r="K89" s="3"/>
      <c r="L89" s="4" t="s">
        <v>431</v>
      </c>
      <c r="M89" s="3">
        <f t="shared" si="4"/>
        <v>0</v>
      </c>
      <c r="P89" s="2" t="s">
        <v>40</v>
      </c>
      <c r="Q89" s="2" t="str">
        <f t="shared" si="5"/>
        <v>25_890</v>
      </c>
    </row>
    <row r="90" spans="1:17">
      <c r="A90" s="2">
        <v>890</v>
      </c>
      <c r="B90" s="2">
        <v>25</v>
      </c>
      <c r="C90" s="2">
        <v>4</v>
      </c>
      <c r="D90" s="2">
        <v>0</v>
      </c>
      <c r="F90" s="2" t="str">
        <f t="shared" si="7"/>
        <v/>
      </c>
      <c r="G90" s="2" t="s">
        <v>21</v>
      </c>
      <c r="H90" s="2">
        <v>0</v>
      </c>
      <c r="L90" s="3" t="s">
        <v>432</v>
      </c>
      <c r="M90" s="3">
        <f t="shared" si="4"/>
        <v>0</v>
      </c>
      <c r="O90" s="2" t="s">
        <v>41</v>
      </c>
      <c r="Q90" s="2" t="str">
        <f t="shared" si="5"/>
        <v>25_900</v>
      </c>
    </row>
    <row r="91" spans="1:17">
      <c r="A91" s="2">
        <v>900</v>
      </c>
      <c r="B91" s="2">
        <v>25</v>
      </c>
      <c r="C91" s="2">
        <v>4</v>
      </c>
      <c r="D91" s="2">
        <v>0</v>
      </c>
      <c r="F91" s="2" t="str">
        <f t="shared" si="7"/>
        <v/>
      </c>
      <c r="G91" s="2" t="s">
        <v>21</v>
      </c>
      <c r="H91" s="2">
        <v>0</v>
      </c>
      <c r="L91" s="3" t="s">
        <v>433</v>
      </c>
      <c r="M91" s="3">
        <f t="shared" si="4"/>
        <v>0</v>
      </c>
      <c r="O91" s="2" t="s">
        <v>45</v>
      </c>
      <c r="Q91" s="2" t="str">
        <f t="shared" si="5"/>
        <v>26_910</v>
      </c>
    </row>
    <row r="92" spans="1:17" s="6" customFormat="1" ht="16.5" customHeight="1">
      <c r="A92" s="6">
        <v>910</v>
      </c>
      <c r="B92" s="6">
        <v>26</v>
      </c>
      <c r="C92" s="6">
        <v>2</v>
      </c>
      <c r="D92" s="6">
        <v>0</v>
      </c>
      <c r="F92" s="6">
        <f t="shared" si="7"/>
        <v>1</v>
      </c>
      <c r="G92" s="6" t="s">
        <v>18</v>
      </c>
      <c r="H92" s="6">
        <v>0</v>
      </c>
      <c r="J92" s="7" t="s">
        <v>185</v>
      </c>
      <c r="K92" s="7"/>
      <c r="L92" s="6" t="s">
        <v>434</v>
      </c>
      <c r="M92" s="7">
        <f t="shared" si="4"/>
        <v>0</v>
      </c>
      <c r="O92" s="6" t="s">
        <v>50</v>
      </c>
      <c r="P92" s="6" t="s">
        <v>51</v>
      </c>
      <c r="Q92" s="6" t="str">
        <f t="shared" si="5"/>
        <v>26_920</v>
      </c>
    </row>
    <row r="93" spans="1:17" s="6" customFormat="1">
      <c r="A93" s="6">
        <v>920</v>
      </c>
      <c r="B93" s="6">
        <v>26</v>
      </c>
      <c r="C93" s="6">
        <v>2</v>
      </c>
      <c r="D93" s="6">
        <v>0</v>
      </c>
      <c r="F93" s="6">
        <f t="shared" si="7"/>
        <v>1</v>
      </c>
      <c r="G93" s="6" t="s">
        <v>21</v>
      </c>
      <c r="H93" s="6">
        <v>0</v>
      </c>
      <c r="J93" s="7" t="s">
        <v>186</v>
      </c>
      <c r="K93" s="7" t="s">
        <v>187</v>
      </c>
      <c r="L93" s="6" t="s">
        <v>435</v>
      </c>
      <c r="M93" s="7">
        <f t="shared" si="4"/>
        <v>0</v>
      </c>
      <c r="O93" s="6" t="s">
        <v>188</v>
      </c>
      <c r="P93" s="6" t="s">
        <v>189</v>
      </c>
      <c r="Q93" s="6" t="str">
        <f t="shared" si="5"/>
        <v>26_930</v>
      </c>
    </row>
    <row r="94" spans="1:17" s="6" customFormat="1">
      <c r="A94" s="6">
        <v>930</v>
      </c>
      <c r="B94" s="6">
        <v>26</v>
      </c>
      <c r="C94" s="6">
        <v>4</v>
      </c>
      <c r="D94" s="6">
        <v>0</v>
      </c>
      <c r="F94" s="6" t="str">
        <f t="shared" si="7"/>
        <v/>
      </c>
      <c r="G94" s="6" t="s">
        <v>21</v>
      </c>
      <c r="H94" s="6">
        <v>0</v>
      </c>
      <c r="L94" s="7" t="s">
        <v>436</v>
      </c>
      <c r="M94" s="7">
        <f t="shared" si="4"/>
        <v>0</v>
      </c>
      <c r="O94" s="6" t="s">
        <v>345</v>
      </c>
      <c r="P94" s="6" t="s">
        <v>190</v>
      </c>
      <c r="Q94" s="6" t="str">
        <f t="shared" si="5"/>
        <v>26_940</v>
      </c>
    </row>
    <row r="95" spans="1:17" s="6" customFormat="1">
      <c r="A95" s="6">
        <v>940</v>
      </c>
      <c r="B95" s="6">
        <v>26</v>
      </c>
      <c r="C95" s="6">
        <v>4</v>
      </c>
      <c r="D95" s="6">
        <v>1</v>
      </c>
      <c r="F95" s="6" t="str">
        <f t="shared" si="7"/>
        <v/>
      </c>
      <c r="H95" s="6">
        <v>0</v>
      </c>
      <c r="L95" s="7" t="s">
        <v>437</v>
      </c>
      <c r="M95" s="7">
        <f t="shared" si="4"/>
        <v>0</v>
      </c>
      <c r="P95" s="6" t="s">
        <v>83</v>
      </c>
      <c r="Q95" s="6" t="str">
        <f t="shared" si="5"/>
        <v>26_950</v>
      </c>
    </row>
    <row r="96" spans="1:17" s="6" customFormat="1">
      <c r="A96" s="6">
        <v>950</v>
      </c>
      <c r="B96" s="6">
        <v>26</v>
      </c>
      <c r="C96" s="6">
        <v>4</v>
      </c>
      <c r="D96" s="6">
        <v>0</v>
      </c>
      <c r="F96" s="6" t="str">
        <f t="shared" si="7"/>
        <v/>
      </c>
      <c r="G96" s="6" t="s">
        <v>21</v>
      </c>
      <c r="H96" s="6">
        <v>0</v>
      </c>
      <c r="L96" s="7" t="s">
        <v>438</v>
      </c>
      <c r="M96" s="7">
        <f t="shared" si="4"/>
        <v>0</v>
      </c>
      <c r="O96" s="6" t="s">
        <v>455</v>
      </c>
      <c r="Q96" s="6" t="str">
        <f t="shared" si="5"/>
        <v>27_960</v>
      </c>
    </row>
    <row r="97" spans="1:17">
      <c r="A97" s="2">
        <v>960</v>
      </c>
      <c r="B97" s="2">
        <v>27</v>
      </c>
      <c r="C97" s="2">
        <v>1</v>
      </c>
      <c r="D97" s="2">
        <v>0</v>
      </c>
      <c r="F97" s="2" t="str">
        <f t="shared" si="7"/>
        <v/>
      </c>
      <c r="G97" s="2" t="s">
        <v>75</v>
      </c>
      <c r="H97" s="2">
        <v>0</v>
      </c>
      <c r="J97" s="3" t="s">
        <v>191</v>
      </c>
      <c r="K97" s="3" t="s">
        <v>192</v>
      </c>
      <c r="L97" s="2" t="s">
        <v>439</v>
      </c>
      <c r="M97" s="3">
        <f t="shared" si="4"/>
        <v>1</v>
      </c>
      <c r="Q97" s="2" t="str">
        <f t="shared" si="5"/>
        <v>27_970</v>
      </c>
    </row>
    <row r="98" spans="1:17">
      <c r="A98" s="2">
        <v>970</v>
      </c>
      <c r="B98" s="2">
        <v>27</v>
      </c>
      <c r="C98" s="2">
        <v>2</v>
      </c>
      <c r="D98" s="2">
        <v>0</v>
      </c>
      <c r="F98" s="2">
        <f t="shared" si="7"/>
        <v>1</v>
      </c>
      <c r="G98" s="2" t="s">
        <v>21</v>
      </c>
      <c r="H98" s="2">
        <v>0</v>
      </c>
      <c r="J98" s="2" t="s">
        <v>193</v>
      </c>
      <c r="K98" s="3" t="s">
        <v>21</v>
      </c>
      <c r="L98" s="2" t="s">
        <v>440</v>
      </c>
      <c r="M98" s="3">
        <f t="shared" si="4"/>
        <v>0</v>
      </c>
      <c r="O98" s="2" t="s">
        <v>134</v>
      </c>
      <c r="P98" s="2" t="s">
        <v>150</v>
      </c>
      <c r="Q98" s="2" t="str">
        <f t="shared" si="5"/>
        <v>28_980</v>
      </c>
    </row>
    <row r="99" spans="1:17">
      <c r="A99" s="2">
        <v>980</v>
      </c>
      <c r="B99" s="2">
        <v>28</v>
      </c>
      <c r="C99" s="2">
        <v>1</v>
      </c>
      <c r="D99" s="2">
        <v>0</v>
      </c>
      <c r="F99" s="2" t="str">
        <f t="shared" si="7"/>
        <v/>
      </c>
      <c r="G99" s="2" t="s">
        <v>75</v>
      </c>
      <c r="H99" s="2">
        <v>0</v>
      </c>
      <c r="J99" s="2" t="s">
        <v>194</v>
      </c>
      <c r="K99" s="3" t="s">
        <v>195</v>
      </c>
      <c r="L99" s="2" t="s">
        <v>441</v>
      </c>
      <c r="M99" s="3">
        <f t="shared" si="4"/>
        <v>1</v>
      </c>
      <c r="Q99" s="2" t="str">
        <f t="shared" si="5"/>
        <v>28_990</v>
      </c>
    </row>
    <row r="100" spans="1:17">
      <c r="A100" s="2">
        <v>990</v>
      </c>
      <c r="B100" s="2">
        <v>28</v>
      </c>
      <c r="C100" s="2">
        <v>1</v>
      </c>
      <c r="D100" s="2">
        <v>0</v>
      </c>
      <c r="F100" s="2" t="str">
        <f t="shared" si="7"/>
        <v/>
      </c>
      <c r="H100" s="2">
        <v>0</v>
      </c>
      <c r="J100" s="2" t="s">
        <v>196</v>
      </c>
      <c r="K100" s="3" t="s">
        <v>197</v>
      </c>
      <c r="L100" s="2" t="s">
        <v>442</v>
      </c>
      <c r="M100" s="3">
        <f t="shared" si="4"/>
        <v>1</v>
      </c>
      <c r="Q100" s="2" t="str">
        <f t="shared" si="5"/>
        <v>28_1000</v>
      </c>
    </row>
    <row r="101" spans="1:17">
      <c r="A101" s="2">
        <v>1000</v>
      </c>
      <c r="B101" s="2">
        <v>28</v>
      </c>
      <c r="C101" s="2">
        <v>3</v>
      </c>
      <c r="D101" s="2">
        <v>0</v>
      </c>
      <c r="F101" s="2" t="str">
        <f t="shared" si="7"/>
        <v/>
      </c>
      <c r="H101" s="2">
        <v>0</v>
      </c>
      <c r="J101" s="2" t="s">
        <v>198</v>
      </c>
      <c r="L101" s="2" t="s">
        <v>443</v>
      </c>
      <c r="M101" s="3">
        <f t="shared" si="4"/>
        <v>0</v>
      </c>
      <c r="P101" s="2" t="s">
        <v>199</v>
      </c>
      <c r="Q101" s="2" t="str">
        <f t="shared" si="5"/>
        <v>28_1010</v>
      </c>
    </row>
    <row r="102" spans="1:17">
      <c r="A102" s="2">
        <v>1010</v>
      </c>
      <c r="B102" s="2">
        <v>28</v>
      </c>
      <c r="C102" s="2">
        <v>4</v>
      </c>
      <c r="D102" s="2">
        <v>0</v>
      </c>
      <c r="F102" s="2" t="str">
        <f t="shared" si="7"/>
        <v/>
      </c>
      <c r="H102" s="2">
        <v>0</v>
      </c>
      <c r="L102" s="2" t="s">
        <v>444</v>
      </c>
      <c r="M102" s="3">
        <f t="shared" si="4"/>
        <v>0</v>
      </c>
      <c r="O102" s="2" t="s">
        <v>200</v>
      </c>
      <c r="P102" s="2" t="s">
        <v>201</v>
      </c>
      <c r="Q102" s="2" t="str">
        <f t="shared" si="5"/>
        <v>28_1020</v>
      </c>
    </row>
    <row r="103" spans="1:17">
      <c r="A103" s="2">
        <v>1020</v>
      </c>
      <c r="B103" s="2">
        <v>28</v>
      </c>
      <c r="C103" s="2">
        <v>2</v>
      </c>
      <c r="D103" s="2">
        <v>0</v>
      </c>
      <c r="F103" s="2">
        <f t="shared" si="7"/>
        <v>1</v>
      </c>
      <c r="H103" s="2">
        <v>0</v>
      </c>
      <c r="J103" s="2" t="s">
        <v>202</v>
      </c>
      <c r="K103" s="3" t="s">
        <v>21</v>
      </c>
      <c r="L103" s="2" t="s">
        <v>445</v>
      </c>
      <c r="M103" s="3">
        <f t="shared" si="4"/>
        <v>0</v>
      </c>
      <c r="O103" s="2" t="s">
        <v>203</v>
      </c>
      <c r="P103" s="2" t="s">
        <v>204</v>
      </c>
      <c r="Q103" s="2" t="str">
        <f t="shared" si="5"/>
        <v>28_1030</v>
      </c>
    </row>
    <row r="104" spans="1:17">
      <c r="A104" s="2">
        <v>1030</v>
      </c>
      <c r="B104" s="2">
        <v>28</v>
      </c>
      <c r="C104" s="2">
        <v>1</v>
      </c>
      <c r="D104" s="2">
        <v>0</v>
      </c>
      <c r="F104" s="2" t="str">
        <f t="shared" si="7"/>
        <v/>
      </c>
      <c r="H104" s="2">
        <v>0</v>
      </c>
      <c r="J104" s="2" t="s">
        <v>205</v>
      </c>
      <c r="K104" s="3" t="s">
        <v>206</v>
      </c>
      <c r="L104" s="2" t="s">
        <v>446</v>
      </c>
      <c r="M104" s="3">
        <f t="shared" si="4"/>
        <v>1</v>
      </c>
      <c r="Q104" s="2" t="str">
        <f t="shared" si="5"/>
        <v>28_1040</v>
      </c>
    </row>
    <row r="105" spans="1:17">
      <c r="A105" s="2">
        <v>1040</v>
      </c>
      <c r="B105" s="2">
        <v>28</v>
      </c>
      <c r="C105" s="2">
        <v>1</v>
      </c>
      <c r="D105" s="2">
        <v>0</v>
      </c>
      <c r="F105" s="2" t="str">
        <f t="shared" si="7"/>
        <v/>
      </c>
      <c r="H105" s="2">
        <v>0</v>
      </c>
      <c r="J105" s="2" t="s">
        <v>207</v>
      </c>
      <c r="K105" s="3" t="s">
        <v>208</v>
      </c>
      <c r="L105" s="2" t="s">
        <v>447</v>
      </c>
      <c r="M105" s="3">
        <f t="shared" si="4"/>
        <v>1</v>
      </c>
      <c r="Q105" s="2" t="str">
        <f t="shared" si="5"/>
        <v>28_1050</v>
      </c>
    </row>
    <row r="106" spans="1:17">
      <c r="A106" s="2">
        <v>1050</v>
      </c>
      <c r="B106" s="2">
        <v>28</v>
      </c>
      <c r="C106" s="2">
        <v>4</v>
      </c>
      <c r="D106" s="2">
        <v>0</v>
      </c>
      <c r="F106" s="2" t="str">
        <f t="shared" si="7"/>
        <v/>
      </c>
      <c r="H106" s="2">
        <v>0</v>
      </c>
      <c r="L106" s="2" t="s">
        <v>448</v>
      </c>
      <c r="M106" s="3">
        <f t="shared" si="4"/>
        <v>0</v>
      </c>
      <c r="O106" s="2" t="s">
        <v>209</v>
      </c>
      <c r="P106" s="2" t="s">
        <v>210</v>
      </c>
      <c r="Q106" s="2" t="str">
        <f t="shared" si="5"/>
        <v>28_1060</v>
      </c>
    </row>
    <row r="107" spans="1:17">
      <c r="A107" s="2">
        <v>1060</v>
      </c>
      <c r="B107" s="2">
        <v>28</v>
      </c>
      <c r="C107" s="2">
        <v>4</v>
      </c>
      <c r="D107" s="2">
        <v>1</v>
      </c>
      <c r="F107" s="2" t="str">
        <f t="shared" si="7"/>
        <v/>
      </c>
      <c r="H107" s="2">
        <v>0</v>
      </c>
      <c r="L107" s="2" t="s">
        <v>449</v>
      </c>
      <c r="M107" s="3">
        <f t="shared" si="4"/>
        <v>0</v>
      </c>
      <c r="P107" s="2" t="s">
        <v>83</v>
      </c>
      <c r="Q107" s="2" t="str">
        <f t="shared" si="5"/>
        <v>28_1070</v>
      </c>
    </row>
    <row r="108" spans="1:17">
      <c r="A108" s="2">
        <v>1070</v>
      </c>
      <c r="B108" s="2">
        <v>28</v>
      </c>
      <c r="C108" s="2">
        <v>4</v>
      </c>
      <c r="D108" s="2">
        <v>0</v>
      </c>
      <c r="F108" s="2" t="str">
        <f t="shared" ref="F108:F112" si="8">IF(C108=2,1,"")</f>
        <v/>
      </c>
      <c r="G108" s="2" t="s">
        <v>21</v>
      </c>
      <c r="H108" s="2">
        <v>0</v>
      </c>
      <c r="L108" s="2" t="s">
        <v>450</v>
      </c>
      <c r="M108" s="3">
        <f t="shared" si="4"/>
        <v>0</v>
      </c>
      <c r="O108" s="2" t="s">
        <v>103</v>
      </c>
      <c r="Q108" s="2" t="str">
        <f t="shared" si="5"/>
        <v>28_1080</v>
      </c>
    </row>
    <row r="109" spans="1:17">
      <c r="A109" s="2">
        <v>1080</v>
      </c>
      <c r="B109" s="2">
        <v>28</v>
      </c>
      <c r="C109" s="2">
        <v>1</v>
      </c>
      <c r="D109" s="2">
        <v>0</v>
      </c>
      <c r="F109" s="2" t="str">
        <f t="shared" si="8"/>
        <v/>
      </c>
      <c r="H109" s="2">
        <v>0</v>
      </c>
      <c r="J109" s="2" t="s">
        <v>211</v>
      </c>
      <c r="K109" s="3" t="s">
        <v>212</v>
      </c>
      <c r="L109" s="2" t="s">
        <v>451</v>
      </c>
      <c r="M109" s="3">
        <f t="shared" si="4"/>
        <v>1</v>
      </c>
      <c r="Q109" s="2" t="str">
        <f t="shared" si="5"/>
        <v>28_1090</v>
      </c>
    </row>
    <row r="110" spans="1:17">
      <c r="A110" s="2">
        <v>1090</v>
      </c>
      <c r="B110" s="2">
        <v>28</v>
      </c>
      <c r="C110" s="2">
        <v>4</v>
      </c>
      <c r="D110" s="2">
        <v>0</v>
      </c>
      <c r="F110" s="2" t="str">
        <f t="shared" si="8"/>
        <v/>
      </c>
      <c r="H110" s="2">
        <v>0</v>
      </c>
      <c r="L110" s="2" t="s">
        <v>452</v>
      </c>
      <c r="M110" s="3">
        <f t="shared" si="4"/>
        <v>0</v>
      </c>
      <c r="O110" s="2" t="s">
        <v>213</v>
      </c>
      <c r="P110" s="2" t="s">
        <v>51</v>
      </c>
      <c r="Q110" s="2" t="str">
        <f t="shared" si="5"/>
        <v>28_1100</v>
      </c>
    </row>
    <row r="111" spans="1:17">
      <c r="A111" s="2">
        <v>1100</v>
      </c>
      <c r="B111" s="2">
        <v>28</v>
      </c>
      <c r="C111" s="2">
        <v>1</v>
      </c>
      <c r="D111" s="2">
        <v>0</v>
      </c>
      <c r="F111" s="2" t="str">
        <f t="shared" si="8"/>
        <v/>
      </c>
      <c r="H111" s="2">
        <v>0</v>
      </c>
      <c r="J111" s="2" t="s">
        <v>214</v>
      </c>
      <c r="K111" s="3"/>
      <c r="L111" s="2" t="s">
        <v>453</v>
      </c>
      <c r="M111" s="3">
        <f t="shared" si="4"/>
        <v>1</v>
      </c>
      <c r="Q111" s="2" t="str">
        <f t="shared" si="5"/>
        <v>28_1110</v>
      </c>
    </row>
    <row r="112" spans="1:17">
      <c r="A112" s="2">
        <v>1110</v>
      </c>
      <c r="B112" s="2">
        <v>28</v>
      </c>
      <c r="C112" s="2">
        <v>4</v>
      </c>
      <c r="D112" s="2">
        <v>0</v>
      </c>
      <c r="F112" s="2" t="str">
        <f t="shared" si="8"/>
        <v/>
      </c>
      <c r="H112" s="2">
        <v>0</v>
      </c>
      <c r="L112" s="2" t="s">
        <v>454</v>
      </c>
      <c r="M112" s="3">
        <f t="shared" si="4"/>
        <v>0</v>
      </c>
      <c r="O112" s="2" t="s">
        <v>54</v>
      </c>
    </row>
    <row r="113" spans="1:17">
      <c r="A113" s="2">
        <v>11001</v>
      </c>
      <c r="B113" s="2">
        <v>110</v>
      </c>
      <c r="C113" s="2">
        <v>2</v>
      </c>
      <c r="D113" s="2">
        <v>1</v>
      </c>
      <c r="E113" s="2" t="s">
        <v>215</v>
      </c>
      <c r="F113" s="2">
        <v>1</v>
      </c>
      <c r="H113" s="2">
        <v>0</v>
      </c>
      <c r="J113" s="2" t="s">
        <v>216</v>
      </c>
      <c r="K113" s="3" t="s">
        <v>21</v>
      </c>
      <c r="M113" s="2">
        <f t="shared" si="4"/>
        <v>0</v>
      </c>
      <c r="O113" s="2" t="s">
        <v>217</v>
      </c>
      <c r="P113" s="2" t="s">
        <v>218</v>
      </c>
      <c r="Q113" s="2" t="str">
        <f>B114&amp;"_"&amp;A114</f>
        <v>110_11002</v>
      </c>
    </row>
    <row r="114" spans="1:17">
      <c r="A114" s="2">
        <v>11002</v>
      </c>
      <c r="B114" s="2">
        <v>110</v>
      </c>
      <c r="C114" s="2">
        <v>4</v>
      </c>
      <c r="D114" s="2">
        <v>0</v>
      </c>
      <c r="H114" s="2">
        <v>0</v>
      </c>
      <c r="M114" s="2">
        <f t="shared" si="4"/>
        <v>0</v>
      </c>
      <c r="O114" s="2" t="s">
        <v>219</v>
      </c>
      <c r="P114" s="2" t="s">
        <v>218</v>
      </c>
      <c r="Q114" s="2" t="str">
        <f>B115&amp;"_"&amp;A115</f>
        <v>110_11003</v>
      </c>
    </row>
    <row r="115" spans="1:17">
      <c r="A115" s="2">
        <v>11003</v>
      </c>
      <c r="B115" s="2">
        <v>110</v>
      </c>
      <c r="C115" s="2">
        <v>1</v>
      </c>
      <c r="D115" s="2">
        <v>0</v>
      </c>
      <c r="H115" s="2">
        <v>0</v>
      </c>
      <c r="J115" s="2" t="s">
        <v>220</v>
      </c>
      <c r="K115" s="3" t="s">
        <v>21</v>
      </c>
      <c r="M115" s="2">
        <f t="shared" si="4"/>
        <v>1</v>
      </c>
      <c r="Q115" s="2" t="str">
        <f>B116&amp;"_"&amp;A116</f>
        <v>110_11004</v>
      </c>
    </row>
    <row r="116" spans="1:17">
      <c r="A116" s="2">
        <v>11004</v>
      </c>
      <c r="B116" s="2">
        <v>110</v>
      </c>
      <c r="C116" s="2">
        <v>4</v>
      </c>
      <c r="D116" s="2">
        <v>0</v>
      </c>
      <c r="H116" s="2">
        <v>0</v>
      </c>
      <c r="M116" s="2">
        <f t="shared" si="4"/>
        <v>0</v>
      </c>
      <c r="O116" s="2" t="s">
        <v>221</v>
      </c>
      <c r="P116" s="2" t="s">
        <v>90</v>
      </c>
      <c r="Q116" s="2" t="str">
        <f>B117&amp;"_"&amp;A117</f>
        <v>110_11005</v>
      </c>
    </row>
    <row r="117" spans="1:17">
      <c r="A117" s="2">
        <v>11005</v>
      </c>
      <c r="B117" s="2">
        <v>110</v>
      </c>
      <c r="C117" s="2">
        <v>4</v>
      </c>
      <c r="D117" s="2">
        <v>0</v>
      </c>
      <c r="H117" s="2">
        <v>0</v>
      </c>
      <c r="M117" s="2">
        <f t="shared" si="4"/>
        <v>0</v>
      </c>
      <c r="O117" s="2" t="s">
        <v>111</v>
      </c>
      <c r="P117" s="2" t="s">
        <v>112</v>
      </c>
      <c r="Q117" s="2" t="str">
        <f>B118&amp;"_"&amp;A118</f>
        <v>110_11006</v>
      </c>
    </row>
    <row r="118" spans="1:17">
      <c r="A118" s="2">
        <v>11006</v>
      </c>
      <c r="B118" s="2">
        <v>110</v>
      </c>
      <c r="C118" s="2">
        <v>2</v>
      </c>
      <c r="D118" s="2">
        <v>0</v>
      </c>
      <c r="F118" s="2">
        <v>1</v>
      </c>
      <c r="H118" s="2">
        <v>0</v>
      </c>
      <c r="J118" s="2" t="s">
        <v>222</v>
      </c>
      <c r="K118" s="3" t="s">
        <v>21</v>
      </c>
      <c r="M118" s="2">
        <f t="shared" si="4"/>
        <v>0</v>
      </c>
      <c r="O118" s="2" t="s">
        <v>117</v>
      </c>
    </row>
    <row r="119" spans="1:17">
      <c r="A119" s="2">
        <v>11401</v>
      </c>
      <c r="B119" s="2">
        <v>114</v>
      </c>
      <c r="C119" s="2">
        <v>1</v>
      </c>
      <c r="D119" s="2">
        <v>1</v>
      </c>
      <c r="E119" s="2" t="s">
        <v>223</v>
      </c>
      <c r="F119" s="2" t="str">
        <f>IF(C119=2,1,"")</f>
        <v/>
      </c>
      <c r="H119" s="2">
        <v>1</v>
      </c>
      <c r="J119" s="2" t="s">
        <v>224</v>
      </c>
      <c r="K119" s="3"/>
      <c r="M119" s="3">
        <f t="shared" si="4"/>
        <v>1</v>
      </c>
      <c r="Q119" s="2" t="str">
        <f t="shared" ref="Q119:Q137" si="9">B120&amp;"_"&amp;A120</f>
        <v>114_11402</v>
      </c>
    </row>
    <row r="120" spans="1:17">
      <c r="A120" s="2">
        <v>11402</v>
      </c>
      <c r="B120" s="2">
        <v>114</v>
      </c>
      <c r="C120" s="2">
        <v>4</v>
      </c>
      <c r="D120" s="2">
        <v>0</v>
      </c>
      <c r="F120" s="2" t="str">
        <f>IF(C120=2,1,"")</f>
        <v/>
      </c>
      <c r="H120" s="2">
        <v>0</v>
      </c>
      <c r="M120" s="3">
        <f t="shared" si="4"/>
        <v>0</v>
      </c>
      <c r="O120" s="2" t="s">
        <v>225</v>
      </c>
      <c r="Q120" s="2" t="str">
        <f t="shared" si="9"/>
        <v>114_11403</v>
      </c>
    </row>
    <row r="121" spans="1:17">
      <c r="A121" s="2">
        <v>11403</v>
      </c>
      <c r="B121" s="2">
        <v>114</v>
      </c>
      <c r="C121" s="2">
        <v>3</v>
      </c>
      <c r="D121" s="2">
        <v>0</v>
      </c>
      <c r="F121" s="2" t="s">
        <v>226</v>
      </c>
      <c r="H121" s="2">
        <v>0</v>
      </c>
      <c r="J121" s="2" t="s">
        <v>227</v>
      </c>
      <c r="M121" s="3">
        <f t="shared" si="4"/>
        <v>0</v>
      </c>
      <c r="P121" s="3" t="s">
        <v>228</v>
      </c>
      <c r="Q121" s="2" t="str">
        <f t="shared" si="9"/>
        <v>114_11404</v>
      </c>
    </row>
    <row r="122" spans="1:17">
      <c r="A122" s="2">
        <v>11404</v>
      </c>
      <c r="B122" s="2">
        <v>114</v>
      </c>
      <c r="C122" s="2">
        <v>2</v>
      </c>
      <c r="D122" s="2">
        <v>0</v>
      </c>
      <c r="F122" s="2">
        <f>IF(C122=2,1,"")</f>
        <v>1</v>
      </c>
      <c r="H122" s="2">
        <v>0</v>
      </c>
      <c r="J122" s="2" t="s">
        <v>229</v>
      </c>
      <c r="K122" s="3" t="s">
        <v>21</v>
      </c>
      <c r="M122" s="3">
        <f t="shared" si="4"/>
        <v>0</v>
      </c>
      <c r="O122" s="2" t="s">
        <v>230</v>
      </c>
      <c r="P122" s="2" t="s">
        <v>231</v>
      </c>
      <c r="Q122" s="2" t="str">
        <f t="shared" si="9"/>
        <v>114_11405</v>
      </c>
    </row>
    <row r="123" spans="1:17">
      <c r="A123" s="2">
        <v>11405</v>
      </c>
      <c r="B123" s="2">
        <v>114</v>
      </c>
      <c r="C123" s="2">
        <v>1</v>
      </c>
      <c r="D123" s="2">
        <v>0</v>
      </c>
      <c r="F123" s="2" t="str">
        <f t="shared" ref="F123:F126" si="10">IF(C123=2,1,"")</f>
        <v/>
      </c>
      <c r="H123" s="2">
        <v>0</v>
      </c>
      <c r="J123" s="2" t="s">
        <v>232</v>
      </c>
      <c r="K123" s="3" t="s">
        <v>21</v>
      </c>
      <c r="M123" s="3">
        <f t="shared" ref="M123:M144" si="11">IF(C123=1,1,0)</f>
        <v>1</v>
      </c>
      <c r="Q123" s="2" t="str">
        <f t="shared" si="9"/>
        <v>114_11406</v>
      </c>
    </row>
    <row r="124" spans="1:17">
      <c r="A124" s="2">
        <v>11406</v>
      </c>
      <c r="B124" s="2">
        <v>114</v>
      </c>
      <c r="C124" s="2">
        <v>4</v>
      </c>
      <c r="D124" s="2">
        <v>0</v>
      </c>
      <c r="F124" s="2" t="str">
        <f t="shared" si="10"/>
        <v/>
      </c>
      <c r="H124" s="2">
        <v>0</v>
      </c>
      <c r="K124" s="3"/>
      <c r="M124" s="3">
        <f t="shared" si="11"/>
        <v>0</v>
      </c>
      <c r="O124" s="2" t="s">
        <v>233</v>
      </c>
      <c r="P124" s="2" t="s">
        <v>234</v>
      </c>
      <c r="Q124" s="2" t="str">
        <f t="shared" si="9"/>
        <v>114_11407</v>
      </c>
    </row>
    <row r="125" spans="1:17">
      <c r="A125" s="2">
        <v>11407</v>
      </c>
      <c r="B125" s="2">
        <v>114</v>
      </c>
      <c r="C125" s="2">
        <v>1</v>
      </c>
      <c r="D125" s="2">
        <v>0</v>
      </c>
      <c r="F125" s="2" t="str">
        <f t="shared" si="10"/>
        <v/>
      </c>
      <c r="H125" s="2">
        <v>1</v>
      </c>
      <c r="J125" s="2" t="s">
        <v>235</v>
      </c>
      <c r="K125" s="3"/>
      <c r="M125" s="3">
        <f t="shared" si="11"/>
        <v>1</v>
      </c>
    </row>
    <row r="126" spans="1:17">
      <c r="A126" s="2">
        <v>11801</v>
      </c>
      <c r="B126" s="2">
        <v>118</v>
      </c>
      <c r="C126" s="2">
        <v>1</v>
      </c>
      <c r="D126" s="2">
        <v>1</v>
      </c>
      <c r="E126" s="2" t="s">
        <v>236</v>
      </c>
      <c r="F126" s="2" t="str">
        <f t="shared" si="10"/>
        <v/>
      </c>
      <c r="H126" s="2">
        <v>1</v>
      </c>
      <c r="J126" s="2" t="s">
        <v>237</v>
      </c>
      <c r="K126" s="3" t="s">
        <v>238</v>
      </c>
      <c r="M126" s="3">
        <f t="shared" si="11"/>
        <v>1</v>
      </c>
      <c r="Q126" s="2" t="str">
        <f t="shared" si="9"/>
        <v>118_11802</v>
      </c>
    </row>
    <row r="127" spans="1:17">
      <c r="A127" s="2">
        <v>11802</v>
      </c>
      <c r="B127" s="2">
        <v>118</v>
      </c>
      <c r="C127" s="2">
        <v>4</v>
      </c>
      <c r="D127" s="2">
        <v>0</v>
      </c>
      <c r="H127" s="2">
        <v>0</v>
      </c>
      <c r="M127" s="3">
        <f t="shared" si="11"/>
        <v>0</v>
      </c>
      <c r="O127" s="2" t="s">
        <v>225</v>
      </c>
      <c r="Q127" s="2" t="str">
        <f t="shared" si="9"/>
        <v>118_11803</v>
      </c>
    </row>
    <row r="128" spans="1:17">
      <c r="A128" s="2">
        <v>11803</v>
      </c>
      <c r="B128" s="2">
        <v>118</v>
      </c>
      <c r="C128" s="2">
        <v>3</v>
      </c>
      <c r="D128" s="2">
        <v>0</v>
      </c>
      <c r="F128" s="2" t="s">
        <v>239</v>
      </c>
      <c r="H128" s="2">
        <v>0</v>
      </c>
      <c r="J128" s="2" t="s">
        <v>227</v>
      </c>
      <c r="M128" s="3">
        <f t="shared" si="11"/>
        <v>0</v>
      </c>
      <c r="P128" s="3" t="s">
        <v>228</v>
      </c>
      <c r="Q128" s="2" t="str">
        <f t="shared" si="9"/>
        <v>118_11804</v>
      </c>
    </row>
    <row r="129" spans="1:17">
      <c r="A129" s="2">
        <v>11804</v>
      </c>
      <c r="B129" s="2">
        <v>118</v>
      </c>
      <c r="C129" s="2">
        <v>1</v>
      </c>
      <c r="D129" s="2">
        <v>0</v>
      </c>
      <c r="F129" s="2" t="str">
        <f>IF(C129=2,1,"")</f>
        <v/>
      </c>
      <c r="H129" s="2">
        <v>1</v>
      </c>
      <c r="J129" s="2" t="s">
        <v>240</v>
      </c>
      <c r="K129" s="3" t="s">
        <v>241</v>
      </c>
      <c r="M129" s="3">
        <f t="shared" si="11"/>
        <v>1</v>
      </c>
      <c r="Q129" s="2" t="str">
        <f t="shared" si="9"/>
        <v>118_11805</v>
      </c>
    </row>
    <row r="130" spans="1:17">
      <c r="A130" s="2">
        <v>11805</v>
      </c>
      <c r="B130" s="2">
        <v>118</v>
      </c>
      <c r="C130" s="2">
        <v>4</v>
      </c>
      <c r="D130" s="2">
        <v>0</v>
      </c>
      <c r="H130" s="2">
        <v>0</v>
      </c>
      <c r="M130" s="3">
        <f t="shared" si="11"/>
        <v>0</v>
      </c>
      <c r="O130" s="2" t="s">
        <v>242</v>
      </c>
      <c r="P130" s="2" t="s">
        <v>243</v>
      </c>
      <c r="Q130" s="2" t="str">
        <f t="shared" si="9"/>
        <v>118_11806</v>
      </c>
    </row>
    <row r="131" spans="1:17">
      <c r="A131" s="2">
        <v>11806</v>
      </c>
      <c r="B131" s="2">
        <v>118</v>
      </c>
      <c r="C131" s="2">
        <v>2</v>
      </c>
      <c r="D131" s="2">
        <v>0</v>
      </c>
      <c r="F131" s="2">
        <f>IF(C131=2,1,"")</f>
        <v>1</v>
      </c>
      <c r="H131" s="2">
        <v>0</v>
      </c>
      <c r="J131" s="2" t="s">
        <v>244</v>
      </c>
      <c r="K131" s="3" t="s">
        <v>245</v>
      </c>
      <c r="M131" s="3">
        <f t="shared" si="11"/>
        <v>0</v>
      </c>
      <c r="O131" s="2" t="s">
        <v>246</v>
      </c>
      <c r="P131" s="2" t="s">
        <v>247</v>
      </c>
      <c r="Q131" s="2" t="str">
        <f t="shared" si="9"/>
        <v>118_11807</v>
      </c>
    </row>
    <row r="132" spans="1:17">
      <c r="A132" s="2">
        <v>11807</v>
      </c>
      <c r="B132" s="2">
        <v>118</v>
      </c>
      <c r="C132" s="2">
        <v>1</v>
      </c>
      <c r="D132" s="2">
        <v>0</v>
      </c>
      <c r="F132" s="2" t="str">
        <f>IF(C132=2,1,"")</f>
        <v/>
      </c>
      <c r="H132" s="2">
        <v>1</v>
      </c>
      <c r="J132" s="2" t="s">
        <v>248</v>
      </c>
      <c r="K132" s="3" t="s">
        <v>249</v>
      </c>
      <c r="M132" s="3">
        <f t="shared" si="11"/>
        <v>1</v>
      </c>
    </row>
    <row r="133" spans="1:17">
      <c r="A133" s="2">
        <v>12001</v>
      </c>
      <c r="B133" s="2">
        <v>120</v>
      </c>
      <c r="C133" s="2">
        <v>1</v>
      </c>
      <c r="D133" s="2">
        <v>1</v>
      </c>
      <c r="E133" s="2" t="s">
        <v>459</v>
      </c>
      <c r="H133" s="2">
        <v>1</v>
      </c>
      <c r="J133" s="2" t="s">
        <v>457</v>
      </c>
      <c r="K133" s="3" t="s">
        <v>250</v>
      </c>
      <c r="M133" s="3">
        <f t="shared" si="11"/>
        <v>1</v>
      </c>
      <c r="Q133" s="2" t="str">
        <f t="shared" si="9"/>
        <v>120_12002</v>
      </c>
    </row>
    <row r="134" spans="1:17">
      <c r="A134" s="2">
        <v>12002</v>
      </c>
      <c r="B134" s="2">
        <v>120</v>
      </c>
      <c r="C134" s="2">
        <v>4</v>
      </c>
      <c r="D134" s="2">
        <v>0</v>
      </c>
      <c r="H134" s="2">
        <v>0</v>
      </c>
      <c r="M134" s="3">
        <f t="shared" si="11"/>
        <v>0</v>
      </c>
      <c r="O134" s="2" t="s">
        <v>225</v>
      </c>
      <c r="Q134" s="2" t="str">
        <f t="shared" si="9"/>
        <v>120_12003</v>
      </c>
    </row>
    <row r="135" spans="1:17">
      <c r="A135" s="2">
        <v>12003</v>
      </c>
      <c r="B135" s="2">
        <v>120</v>
      </c>
      <c r="C135" s="2">
        <v>3</v>
      </c>
      <c r="D135" s="2">
        <v>0</v>
      </c>
      <c r="F135" s="2" t="s">
        <v>251</v>
      </c>
      <c r="H135" s="2">
        <v>0</v>
      </c>
      <c r="J135" s="2" t="s">
        <v>227</v>
      </c>
      <c r="M135" s="3">
        <f t="shared" si="11"/>
        <v>0</v>
      </c>
      <c r="P135" s="3" t="s">
        <v>228</v>
      </c>
      <c r="Q135" s="2" t="str">
        <f t="shared" si="9"/>
        <v>120_12004</v>
      </c>
    </row>
    <row r="136" spans="1:17">
      <c r="A136" s="2">
        <v>12004</v>
      </c>
      <c r="B136" s="2">
        <v>120</v>
      </c>
      <c r="C136" s="2">
        <v>4</v>
      </c>
      <c r="D136" s="2">
        <v>0</v>
      </c>
      <c r="H136" s="2">
        <v>0</v>
      </c>
      <c r="M136" s="3">
        <f t="shared" si="11"/>
        <v>0</v>
      </c>
      <c r="O136" s="2" t="s">
        <v>252</v>
      </c>
      <c r="P136" s="2" t="s">
        <v>253</v>
      </c>
      <c r="Q136" s="2" t="str">
        <f t="shared" si="9"/>
        <v>120_12005</v>
      </c>
    </row>
    <row r="137" spans="1:17">
      <c r="A137" s="2">
        <v>12005</v>
      </c>
      <c r="B137" s="2">
        <v>120</v>
      </c>
      <c r="C137" s="2">
        <v>2</v>
      </c>
      <c r="D137" s="2">
        <v>0</v>
      </c>
      <c r="F137" s="2">
        <v>1</v>
      </c>
      <c r="H137" s="2">
        <v>0</v>
      </c>
      <c r="J137" s="2" t="s">
        <v>458</v>
      </c>
      <c r="K137" s="3" t="s">
        <v>254</v>
      </c>
      <c r="M137" s="3">
        <f t="shared" si="11"/>
        <v>0</v>
      </c>
      <c r="O137" s="2" t="s">
        <v>255</v>
      </c>
      <c r="P137" s="2" t="s">
        <v>256</v>
      </c>
      <c r="Q137" s="2" t="str">
        <f t="shared" si="9"/>
        <v>120_12006</v>
      </c>
    </row>
    <row r="138" spans="1:17">
      <c r="A138" s="2">
        <v>12006</v>
      </c>
      <c r="B138" s="2">
        <v>120</v>
      </c>
      <c r="C138" s="2">
        <v>1</v>
      </c>
      <c r="D138" s="2">
        <v>0</v>
      </c>
      <c r="F138" s="2">
        <v>1</v>
      </c>
      <c r="H138" s="2">
        <v>1</v>
      </c>
      <c r="J138" s="2" t="s">
        <v>257</v>
      </c>
      <c r="K138" s="3" t="s">
        <v>258</v>
      </c>
      <c r="M138" s="3">
        <f t="shared" si="11"/>
        <v>1</v>
      </c>
    </row>
    <row r="139" spans="1:17">
      <c r="A139" s="2">
        <v>12101</v>
      </c>
      <c r="B139" s="2">
        <v>121</v>
      </c>
      <c r="C139" s="2">
        <v>1</v>
      </c>
      <c r="D139" s="2">
        <v>1</v>
      </c>
      <c r="E139" s="2" t="s">
        <v>259</v>
      </c>
      <c r="H139" s="2">
        <v>1</v>
      </c>
      <c r="J139" s="2" t="s">
        <v>260</v>
      </c>
      <c r="K139" s="3" t="s">
        <v>261</v>
      </c>
      <c r="M139" s="3">
        <f t="shared" si="11"/>
        <v>1</v>
      </c>
      <c r="Q139" s="2" t="str">
        <f t="shared" ref="Q139" si="12">B140&amp;"_"&amp;A140</f>
        <v>121_12102</v>
      </c>
    </row>
    <row r="140" spans="1:17">
      <c r="A140" s="2">
        <v>12102</v>
      </c>
      <c r="B140" s="2">
        <v>121</v>
      </c>
      <c r="C140" s="2">
        <v>4</v>
      </c>
      <c r="D140" s="2">
        <v>0</v>
      </c>
      <c r="H140" s="2">
        <v>0</v>
      </c>
      <c r="M140" s="3">
        <f t="shared" si="11"/>
        <v>0</v>
      </c>
      <c r="O140" s="2" t="s">
        <v>262</v>
      </c>
      <c r="P140" s="2" t="s">
        <v>263</v>
      </c>
      <c r="Q140" s="2" t="str">
        <f t="shared" ref="Q140:Q150" si="13">B141&amp;"_"&amp;A141</f>
        <v>121_12103</v>
      </c>
    </row>
    <row r="141" spans="1:17">
      <c r="A141" s="2">
        <v>12103</v>
      </c>
      <c r="B141" s="2">
        <v>121</v>
      </c>
      <c r="C141" s="2">
        <v>1</v>
      </c>
      <c r="D141" s="2">
        <v>0</v>
      </c>
      <c r="H141" s="2">
        <v>1</v>
      </c>
      <c r="J141" s="2" t="s">
        <v>264</v>
      </c>
      <c r="K141" s="3"/>
      <c r="M141" s="3">
        <f t="shared" si="11"/>
        <v>1</v>
      </c>
    </row>
    <row r="142" spans="1:17">
      <c r="A142" s="2">
        <v>12301</v>
      </c>
      <c r="B142" s="2">
        <v>123</v>
      </c>
      <c r="C142" s="2">
        <v>1</v>
      </c>
      <c r="D142" s="2">
        <v>1</v>
      </c>
      <c r="E142" s="2" t="s">
        <v>265</v>
      </c>
      <c r="H142" s="2">
        <v>1</v>
      </c>
      <c r="J142" s="2" t="s">
        <v>266</v>
      </c>
      <c r="K142" s="3"/>
      <c r="M142" s="3">
        <f t="shared" si="11"/>
        <v>1</v>
      </c>
      <c r="Q142" s="2" t="str">
        <f t="shared" si="13"/>
        <v>123_12302</v>
      </c>
    </row>
    <row r="143" spans="1:17">
      <c r="A143" s="2">
        <v>12302</v>
      </c>
      <c r="B143" s="2">
        <v>123</v>
      </c>
      <c r="C143" s="2">
        <v>3</v>
      </c>
      <c r="D143" s="2">
        <v>0</v>
      </c>
      <c r="H143" s="2">
        <v>0</v>
      </c>
      <c r="J143" s="2" t="s">
        <v>267</v>
      </c>
      <c r="K143" s="3"/>
      <c r="M143" s="3">
        <f t="shared" si="11"/>
        <v>0</v>
      </c>
      <c r="P143" s="2" t="s">
        <v>268</v>
      </c>
      <c r="Q143" s="2" t="str">
        <f t="shared" si="13"/>
        <v>123_12303</v>
      </c>
    </row>
    <row r="144" spans="1:17">
      <c r="A144" s="2">
        <v>12303</v>
      </c>
      <c r="B144" s="2">
        <v>123</v>
      </c>
      <c r="C144" s="2">
        <v>4</v>
      </c>
      <c r="D144" s="2">
        <v>0</v>
      </c>
      <c r="H144" s="2">
        <v>0</v>
      </c>
      <c r="K144" s="3"/>
      <c r="M144" s="3">
        <f t="shared" si="11"/>
        <v>0</v>
      </c>
      <c r="O144" s="2" t="s">
        <v>269</v>
      </c>
      <c r="P144" s="2" t="s">
        <v>270</v>
      </c>
      <c r="Q144" s="2" t="str">
        <f t="shared" si="13"/>
        <v>123_12304</v>
      </c>
    </row>
    <row r="145" spans="1:17">
      <c r="A145" s="2">
        <v>12304</v>
      </c>
      <c r="B145" s="2">
        <v>123</v>
      </c>
      <c r="C145" s="2">
        <v>1</v>
      </c>
      <c r="D145" s="2">
        <v>0</v>
      </c>
      <c r="H145" s="2">
        <v>1</v>
      </c>
      <c r="J145" s="2" t="s">
        <v>271</v>
      </c>
      <c r="K145" s="3"/>
      <c r="M145" s="3">
        <v>0</v>
      </c>
    </row>
    <row r="146" spans="1:17">
      <c r="A146" s="2">
        <v>12401</v>
      </c>
      <c r="B146" s="2">
        <v>124</v>
      </c>
      <c r="C146" s="2">
        <v>1</v>
      </c>
      <c r="D146" s="2">
        <v>1</v>
      </c>
      <c r="E146" s="2" t="s">
        <v>272</v>
      </c>
      <c r="H146" s="2">
        <v>1</v>
      </c>
      <c r="J146" s="2" t="s">
        <v>273</v>
      </c>
      <c r="K146" s="3"/>
      <c r="M146" s="3">
        <f>IF(C146=1,1,0)</f>
        <v>1</v>
      </c>
      <c r="Q146" s="2" t="str">
        <f t="shared" ref="Q146" si="14">B147&amp;"_"&amp;A147</f>
        <v>124_12402</v>
      </c>
    </row>
    <row r="147" spans="1:17">
      <c r="A147" s="2">
        <v>12402</v>
      </c>
      <c r="B147" s="2">
        <v>124</v>
      </c>
      <c r="C147" s="2">
        <v>4</v>
      </c>
      <c r="D147" s="2">
        <v>0</v>
      </c>
      <c r="H147" s="2">
        <v>0</v>
      </c>
      <c r="M147" s="3">
        <f t="shared" ref="M147:M176" si="15">IF(C147=1,1,0)</f>
        <v>0</v>
      </c>
      <c r="O147" s="2" t="s">
        <v>225</v>
      </c>
      <c r="Q147" s="2" t="str">
        <f t="shared" si="13"/>
        <v>124_12403</v>
      </c>
    </row>
    <row r="148" spans="1:17">
      <c r="A148" s="2">
        <v>12403</v>
      </c>
      <c r="B148" s="2">
        <v>124</v>
      </c>
      <c r="C148" s="2">
        <v>3</v>
      </c>
      <c r="D148" s="2">
        <v>0</v>
      </c>
      <c r="F148" s="2" t="s">
        <v>251</v>
      </c>
      <c r="H148" s="2">
        <v>0</v>
      </c>
      <c r="J148" s="2" t="s">
        <v>227</v>
      </c>
      <c r="M148" s="3">
        <f t="shared" si="15"/>
        <v>0</v>
      </c>
      <c r="P148" s="3" t="s">
        <v>228</v>
      </c>
      <c r="Q148" s="2" t="str">
        <f t="shared" si="13"/>
        <v>124_12404</v>
      </c>
    </row>
    <row r="149" spans="1:17">
      <c r="A149" s="2">
        <v>12404</v>
      </c>
      <c r="B149" s="2">
        <v>124</v>
      </c>
      <c r="C149" s="2">
        <v>2</v>
      </c>
      <c r="D149" s="2">
        <v>0</v>
      </c>
      <c r="F149" s="2">
        <v>1</v>
      </c>
      <c r="H149" s="2">
        <v>0</v>
      </c>
      <c r="J149" s="2" t="s">
        <v>274</v>
      </c>
      <c r="K149" s="3"/>
      <c r="M149" s="3">
        <f t="shared" si="15"/>
        <v>0</v>
      </c>
      <c r="O149" s="2" t="s">
        <v>252</v>
      </c>
      <c r="P149" s="2" t="s">
        <v>253</v>
      </c>
      <c r="Q149" s="2" t="str">
        <f t="shared" si="13"/>
        <v>124_12405</v>
      </c>
    </row>
    <row r="150" spans="1:17">
      <c r="A150" s="2">
        <v>12405</v>
      </c>
      <c r="B150" s="2">
        <v>124</v>
      </c>
      <c r="C150" s="2">
        <v>4</v>
      </c>
      <c r="D150" s="2">
        <v>0</v>
      </c>
      <c r="H150" s="2">
        <v>0</v>
      </c>
      <c r="K150" s="3"/>
      <c r="M150" s="3">
        <f t="shared" si="15"/>
        <v>0</v>
      </c>
      <c r="O150" s="2" t="s">
        <v>275</v>
      </c>
      <c r="P150" s="2" t="s">
        <v>276</v>
      </c>
      <c r="Q150" s="2" t="str">
        <f t="shared" si="13"/>
        <v>124_12406</v>
      </c>
    </row>
    <row r="151" spans="1:17">
      <c r="A151" s="2">
        <v>12406</v>
      </c>
      <c r="B151" s="2">
        <v>124</v>
      </c>
      <c r="C151" s="2">
        <v>1</v>
      </c>
      <c r="D151" s="2">
        <v>0</v>
      </c>
      <c r="H151" s="2">
        <v>1</v>
      </c>
      <c r="J151" s="2" t="s">
        <v>277</v>
      </c>
      <c r="K151" s="3"/>
      <c r="M151" s="3">
        <f t="shared" si="15"/>
        <v>1</v>
      </c>
    </row>
    <row r="152" spans="1:17">
      <c r="A152" s="2">
        <v>12501</v>
      </c>
      <c r="B152" s="2">
        <v>125</v>
      </c>
      <c r="C152" s="2">
        <v>1</v>
      </c>
      <c r="D152" s="2">
        <v>1</v>
      </c>
      <c r="E152" s="2" t="s">
        <v>278</v>
      </c>
      <c r="H152" s="2">
        <v>1</v>
      </c>
      <c r="J152" s="2" t="s">
        <v>279</v>
      </c>
      <c r="K152" s="3"/>
      <c r="M152" s="3">
        <f t="shared" si="15"/>
        <v>1</v>
      </c>
    </row>
    <row r="153" spans="1:17">
      <c r="A153" s="2">
        <v>12801</v>
      </c>
      <c r="B153" s="2">
        <v>128</v>
      </c>
      <c r="C153" s="2">
        <v>1</v>
      </c>
      <c r="D153" s="2">
        <v>1</v>
      </c>
      <c r="E153" s="2" t="s">
        <v>280</v>
      </c>
      <c r="H153" s="2">
        <v>1</v>
      </c>
      <c r="J153" s="2" t="s">
        <v>281</v>
      </c>
      <c r="K153" s="3" t="s">
        <v>282</v>
      </c>
      <c r="M153" s="3">
        <f t="shared" si="15"/>
        <v>1</v>
      </c>
      <c r="Q153" s="2" t="str">
        <f t="shared" ref="Q153" si="16">B154&amp;"_"&amp;A154</f>
        <v>128_12802</v>
      </c>
    </row>
    <row r="154" spans="1:17">
      <c r="A154" s="2">
        <v>12802</v>
      </c>
      <c r="B154" s="2">
        <v>128</v>
      </c>
      <c r="C154" s="2">
        <v>4</v>
      </c>
      <c r="D154" s="2">
        <v>0</v>
      </c>
      <c r="H154" s="2">
        <v>0</v>
      </c>
      <c r="M154" s="3">
        <f t="shared" si="15"/>
        <v>0</v>
      </c>
      <c r="O154" s="2" t="s">
        <v>225</v>
      </c>
      <c r="Q154" s="2" t="str">
        <f t="shared" ref="Q154:Q176" si="17">B155&amp;"_"&amp;A155</f>
        <v>128_12803</v>
      </c>
    </row>
    <row r="155" spans="1:17">
      <c r="A155" s="2">
        <v>12803</v>
      </c>
      <c r="B155" s="2">
        <v>128</v>
      </c>
      <c r="C155" s="2">
        <v>3</v>
      </c>
      <c r="D155" s="2">
        <v>0</v>
      </c>
      <c r="F155" s="2" t="s">
        <v>283</v>
      </c>
      <c r="H155" s="2">
        <v>0</v>
      </c>
      <c r="J155" s="2" t="s">
        <v>227</v>
      </c>
      <c r="M155" s="3">
        <f t="shared" si="15"/>
        <v>0</v>
      </c>
      <c r="P155" s="3" t="s">
        <v>228</v>
      </c>
      <c r="Q155" s="2" t="str">
        <f t="shared" si="17"/>
        <v>128_12804</v>
      </c>
    </row>
    <row r="156" spans="1:17">
      <c r="A156" s="2">
        <v>12804</v>
      </c>
      <c r="B156" s="2">
        <v>128</v>
      </c>
      <c r="C156" s="2">
        <v>2</v>
      </c>
      <c r="D156" s="2">
        <v>0</v>
      </c>
      <c r="F156" s="2">
        <v>1</v>
      </c>
      <c r="H156" s="2">
        <v>0</v>
      </c>
      <c r="J156" s="2" t="s">
        <v>284</v>
      </c>
      <c r="K156" s="3" t="s">
        <v>21</v>
      </c>
      <c r="M156" s="3">
        <f t="shared" si="15"/>
        <v>0</v>
      </c>
      <c r="O156" s="2" t="s">
        <v>285</v>
      </c>
      <c r="P156" s="2" t="s">
        <v>286</v>
      </c>
      <c r="Q156" s="2" t="str">
        <f t="shared" si="17"/>
        <v>128_12805</v>
      </c>
    </row>
    <row r="157" spans="1:17">
      <c r="A157" s="2">
        <v>12805</v>
      </c>
      <c r="B157" s="2">
        <v>128</v>
      </c>
      <c r="C157" s="2">
        <v>1</v>
      </c>
      <c r="D157" s="2">
        <v>0</v>
      </c>
      <c r="H157" s="2">
        <v>1</v>
      </c>
      <c r="J157" s="2" t="s">
        <v>287</v>
      </c>
      <c r="K157" s="3" t="s">
        <v>288</v>
      </c>
      <c r="M157" s="3">
        <f t="shared" si="15"/>
        <v>1</v>
      </c>
    </row>
    <row r="158" spans="1:17">
      <c r="A158" s="2">
        <v>14001</v>
      </c>
      <c r="B158" s="2">
        <v>140</v>
      </c>
      <c r="C158" s="2">
        <v>1</v>
      </c>
      <c r="D158" s="2">
        <v>1</v>
      </c>
      <c r="E158" s="2" t="s">
        <v>289</v>
      </c>
      <c r="H158" s="2">
        <v>1</v>
      </c>
      <c r="J158" s="2" t="s">
        <v>290</v>
      </c>
      <c r="K158" s="3" t="s">
        <v>291</v>
      </c>
      <c r="M158" s="3">
        <f t="shared" si="15"/>
        <v>1</v>
      </c>
      <c r="Q158" s="2" t="str">
        <f t="shared" ref="Q158:Q166" si="18">B159&amp;"_"&amp;A159</f>
        <v>140_14002</v>
      </c>
    </row>
    <row r="159" spans="1:17">
      <c r="A159" s="2">
        <v>14002</v>
      </c>
      <c r="B159" s="2">
        <v>140</v>
      </c>
      <c r="C159" s="2">
        <v>4</v>
      </c>
      <c r="D159" s="2">
        <v>0</v>
      </c>
      <c r="H159" s="2">
        <v>0</v>
      </c>
      <c r="M159" s="3">
        <f t="shared" si="15"/>
        <v>0</v>
      </c>
      <c r="O159" s="2" t="s">
        <v>225</v>
      </c>
      <c r="Q159" s="2" t="str">
        <f t="shared" si="18"/>
        <v>140_14003</v>
      </c>
    </row>
    <row r="160" spans="1:17">
      <c r="A160" s="2">
        <v>14003</v>
      </c>
      <c r="B160" s="2">
        <v>140</v>
      </c>
      <c r="C160" s="2">
        <v>3</v>
      </c>
      <c r="D160" s="2">
        <v>0</v>
      </c>
      <c r="F160" s="2" t="s">
        <v>251</v>
      </c>
      <c r="H160" s="2">
        <v>0</v>
      </c>
      <c r="J160" s="2" t="s">
        <v>227</v>
      </c>
      <c r="M160" s="3">
        <f t="shared" si="15"/>
        <v>0</v>
      </c>
      <c r="P160" s="3" t="s">
        <v>228</v>
      </c>
      <c r="Q160" s="2" t="str">
        <f t="shared" si="18"/>
        <v>140_14004</v>
      </c>
    </row>
    <row r="161" spans="1:17">
      <c r="A161" s="2">
        <v>14004</v>
      </c>
      <c r="B161" s="2">
        <v>140</v>
      </c>
      <c r="C161" s="2">
        <v>2</v>
      </c>
      <c r="D161" s="2">
        <v>0</v>
      </c>
      <c r="F161" s="2">
        <v>1</v>
      </c>
      <c r="H161" s="2">
        <v>0</v>
      </c>
      <c r="J161" s="2" t="s">
        <v>292</v>
      </c>
      <c r="K161" s="3" t="s">
        <v>293</v>
      </c>
      <c r="M161" s="3">
        <f t="shared" si="15"/>
        <v>0</v>
      </c>
      <c r="O161" s="2" t="s">
        <v>252</v>
      </c>
      <c r="P161" s="2" t="s">
        <v>253</v>
      </c>
      <c r="Q161" s="2" t="str">
        <f t="shared" si="18"/>
        <v>140_14005</v>
      </c>
    </row>
    <row r="162" spans="1:17">
      <c r="A162" s="2">
        <v>14005</v>
      </c>
      <c r="B162" s="2">
        <v>140</v>
      </c>
      <c r="C162" s="2">
        <v>4</v>
      </c>
      <c r="D162" s="2">
        <v>0</v>
      </c>
      <c r="H162" s="2">
        <v>0</v>
      </c>
      <c r="M162" s="2">
        <f t="shared" si="15"/>
        <v>0</v>
      </c>
      <c r="O162" s="2" t="s">
        <v>294</v>
      </c>
      <c r="P162" s="2" t="s">
        <v>295</v>
      </c>
      <c r="Q162" s="2" t="str">
        <f t="shared" si="18"/>
        <v>140_14006</v>
      </c>
    </row>
    <row r="163" spans="1:17">
      <c r="A163" s="2">
        <v>14006</v>
      </c>
      <c r="B163" s="2">
        <v>140</v>
      </c>
      <c r="C163" s="2">
        <v>1</v>
      </c>
      <c r="D163" s="2">
        <v>0</v>
      </c>
      <c r="H163" s="2">
        <v>1</v>
      </c>
      <c r="J163" s="2" t="s">
        <v>296</v>
      </c>
      <c r="K163" s="3" t="s">
        <v>297</v>
      </c>
      <c r="M163" s="3">
        <f t="shared" si="15"/>
        <v>1</v>
      </c>
    </row>
    <row r="164" spans="1:17">
      <c r="A164" s="2">
        <v>14801</v>
      </c>
      <c r="B164" s="2">
        <v>148</v>
      </c>
      <c r="C164" s="2">
        <v>1</v>
      </c>
      <c r="D164" s="2">
        <v>0</v>
      </c>
      <c r="E164" s="2" t="s">
        <v>298</v>
      </c>
      <c r="H164" s="2">
        <v>1</v>
      </c>
      <c r="J164" s="2" t="s">
        <v>299</v>
      </c>
      <c r="K164" s="3"/>
      <c r="M164" s="3">
        <f t="shared" si="15"/>
        <v>1</v>
      </c>
      <c r="Q164" s="2" t="str">
        <f t="shared" si="18"/>
        <v>148_14802</v>
      </c>
    </row>
    <row r="165" spans="1:17">
      <c r="A165" s="2">
        <v>14802</v>
      </c>
      <c r="B165" s="2">
        <v>148</v>
      </c>
      <c r="C165" s="2">
        <v>4</v>
      </c>
      <c r="D165" s="2">
        <v>0</v>
      </c>
      <c r="H165" s="2">
        <v>0</v>
      </c>
      <c r="K165" s="3"/>
      <c r="M165" s="3">
        <f t="shared" si="15"/>
        <v>0</v>
      </c>
      <c r="O165" s="2" t="s">
        <v>225</v>
      </c>
      <c r="Q165" s="2" t="str">
        <f t="shared" si="18"/>
        <v>148_14803</v>
      </c>
    </row>
    <row r="166" spans="1:17">
      <c r="A166" s="2">
        <v>14803</v>
      </c>
      <c r="B166" s="2">
        <v>148</v>
      </c>
      <c r="C166" s="2">
        <v>3</v>
      </c>
      <c r="D166" s="2">
        <v>0</v>
      </c>
      <c r="F166" s="2" t="s">
        <v>251</v>
      </c>
      <c r="H166" s="2">
        <v>0</v>
      </c>
      <c r="J166" s="2" t="s">
        <v>227</v>
      </c>
      <c r="K166" s="3"/>
      <c r="M166" s="3">
        <v>0</v>
      </c>
      <c r="P166" s="3" t="s">
        <v>228</v>
      </c>
      <c r="Q166" s="2" t="str">
        <f t="shared" si="18"/>
        <v>148_14804</v>
      </c>
    </row>
    <row r="167" spans="1:17">
      <c r="A167" s="2">
        <v>14804</v>
      </c>
      <c r="B167" s="2">
        <v>148</v>
      </c>
      <c r="C167" s="2">
        <v>2</v>
      </c>
      <c r="D167" s="2">
        <v>0</v>
      </c>
      <c r="F167" s="2">
        <v>1</v>
      </c>
      <c r="H167" s="2">
        <v>0</v>
      </c>
      <c r="J167" s="2" t="s">
        <v>300</v>
      </c>
      <c r="K167" s="3" t="s">
        <v>293</v>
      </c>
      <c r="M167" s="3">
        <f t="shared" ref="M167:M170" si="19">IF(C167=1,1,0)</f>
        <v>0</v>
      </c>
      <c r="O167" s="2" t="s">
        <v>252</v>
      </c>
      <c r="P167" s="2" t="s">
        <v>253</v>
      </c>
      <c r="Q167" s="2" t="str">
        <f t="shared" ref="Q167:Q169" si="20">B168&amp;"_"&amp;A168</f>
        <v>148_14805</v>
      </c>
    </row>
    <row r="168" spans="1:17">
      <c r="A168" s="2">
        <v>14805</v>
      </c>
      <c r="B168" s="2">
        <v>148</v>
      </c>
      <c r="C168" s="2">
        <v>3</v>
      </c>
      <c r="D168" s="2">
        <v>0</v>
      </c>
      <c r="F168" s="2">
        <v>3</v>
      </c>
      <c r="H168" s="2">
        <v>0</v>
      </c>
      <c r="J168" s="3" t="s">
        <v>301</v>
      </c>
      <c r="K168" s="3"/>
      <c r="M168" s="3">
        <f t="shared" si="19"/>
        <v>0</v>
      </c>
      <c r="N168" s="3"/>
      <c r="P168" s="2" t="s">
        <v>302</v>
      </c>
      <c r="Q168" s="2" t="str">
        <f t="shared" si="20"/>
        <v>148_14806</v>
      </c>
    </row>
    <row r="169" spans="1:17">
      <c r="A169" s="2">
        <v>14806</v>
      </c>
      <c r="B169" s="2">
        <v>148</v>
      </c>
      <c r="C169" s="2">
        <v>4</v>
      </c>
      <c r="D169" s="2">
        <v>0</v>
      </c>
      <c r="F169" s="2">
        <v>1</v>
      </c>
      <c r="H169" s="2">
        <v>0</v>
      </c>
      <c r="M169" s="2">
        <f t="shared" si="19"/>
        <v>0</v>
      </c>
      <c r="O169" s="5" t="s">
        <v>303</v>
      </c>
      <c r="P169" s="2" t="s">
        <v>304</v>
      </c>
      <c r="Q169" s="2" t="str">
        <f t="shared" si="20"/>
        <v>148_14807</v>
      </c>
    </row>
    <row r="170" spans="1:17">
      <c r="A170" s="2">
        <v>14807</v>
      </c>
      <c r="B170" s="2">
        <v>148</v>
      </c>
      <c r="C170" s="2">
        <v>1</v>
      </c>
      <c r="D170" s="2">
        <v>0</v>
      </c>
      <c r="H170" s="2">
        <v>0</v>
      </c>
      <c r="J170" s="2" t="s">
        <v>305</v>
      </c>
      <c r="K170" s="3"/>
      <c r="M170" s="3">
        <f t="shared" si="19"/>
        <v>1</v>
      </c>
    </row>
    <row r="171" spans="1:17">
      <c r="A171" s="2">
        <v>15201</v>
      </c>
      <c r="B171" s="2">
        <v>152</v>
      </c>
      <c r="C171" s="2">
        <v>1</v>
      </c>
      <c r="D171" s="2">
        <v>1</v>
      </c>
      <c r="E171" s="2" t="s">
        <v>306</v>
      </c>
      <c r="H171" s="2">
        <v>1</v>
      </c>
      <c r="J171" s="2" t="s">
        <v>307</v>
      </c>
      <c r="M171" s="2">
        <f t="shared" si="15"/>
        <v>1</v>
      </c>
      <c r="Q171" s="2" t="str">
        <f t="shared" si="17"/>
        <v>152_15202</v>
      </c>
    </row>
    <row r="172" spans="1:17">
      <c r="A172" s="2">
        <v>15202</v>
      </c>
      <c r="B172" s="2">
        <v>152</v>
      </c>
      <c r="C172" s="2">
        <v>4</v>
      </c>
      <c r="D172" s="2">
        <v>0</v>
      </c>
      <c r="H172" s="2">
        <v>0</v>
      </c>
      <c r="M172" s="2">
        <f t="shared" si="15"/>
        <v>0</v>
      </c>
      <c r="O172" s="2" t="s">
        <v>161</v>
      </c>
      <c r="Q172" s="2" t="str">
        <f t="shared" si="17"/>
        <v>152_15203</v>
      </c>
    </row>
    <row r="173" spans="1:17">
      <c r="A173" s="2">
        <v>15203</v>
      </c>
      <c r="B173" s="2">
        <v>152</v>
      </c>
      <c r="C173" s="2">
        <v>3</v>
      </c>
      <c r="D173" s="2">
        <v>0</v>
      </c>
      <c r="F173" s="2" t="s">
        <v>251</v>
      </c>
      <c r="G173" s="2" t="s">
        <v>18</v>
      </c>
      <c r="H173" s="2">
        <v>0</v>
      </c>
      <c r="J173" s="3" t="s">
        <v>227</v>
      </c>
      <c r="K173" s="3"/>
      <c r="L173" s="2" t="s">
        <v>308</v>
      </c>
      <c r="M173" s="3">
        <f t="shared" si="15"/>
        <v>0</v>
      </c>
      <c r="N173" s="3"/>
      <c r="O173" s="3"/>
      <c r="P173" s="3" t="s">
        <v>228</v>
      </c>
      <c r="Q173" s="2" t="str">
        <f t="shared" si="17"/>
        <v>152_15204</v>
      </c>
    </row>
    <row r="174" spans="1:17">
      <c r="A174" s="2">
        <v>15204</v>
      </c>
      <c r="B174" s="2">
        <v>152</v>
      </c>
      <c r="C174" s="2">
        <v>4</v>
      </c>
      <c r="D174" s="2">
        <v>0</v>
      </c>
      <c r="H174" s="2">
        <v>0</v>
      </c>
      <c r="J174" s="3"/>
      <c r="K174" s="3"/>
      <c r="M174" s="3">
        <f t="shared" si="15"/>
        <v>0</v>
      </c>
      <c r="N174" s="3"/>
      <c r="O174" s="2" t="s">
        <v>252</v>
      </c>
      <c r="P174" s="2" t="s">
        <v>253</v>
      </c>
      <c r="Q174" s="2" t="str">
        <f t="shared" si="17"/>
        <v>152_15205</v>
      </c>
    </row>
    <row r="175" spans="1:17">
      <c r="A175" s="2">
        <v>15205</v>
      </c>
      <c r="B175" s="2">
        <v>152</v>
      </c>
      <c r="C175" s="2">
        <v>3</v>
      </c>
      <c r="D175" s="2">
        <v>0</v>
      </c>
      <c r="F175" s="2">
        <v>4</v>
      </c>
      <c r="H175" s="2">
        <v>0</v>
      </c>
      <c r="J175" s="3" t="s">
        <v>301</v>
      </c>
      <c r="K175" s="3"/>
      <c r="M175" s="3">
        <f t="shared" si="15"/>
        <v>0</v>
      </c>
      <c r="N175" s="3"/>
      <c r="P175" s="2" t="s">
        <v>302</v>
      </c>
      <c r="Q175" s="2" t="str">
        <f t="shared" si="17"/>
        <v>152_15206</v>
      </c>
    </row>
    <row r="176" spans="1:17">
      <c r="A176" s="2">
        <v>15206</v>
      </c>
      <c r="B176" s="2">
        <v>152</v>
      </c>
      <c r="C176" s="2">
        <v>2</v>
      </c>
      <c r="D176" s="2">
        <v>0</v>
      </c>
      <c r="F176" s="2">
        <v>1</v>
      </c>
      <c r="H176" s="2">
        <v>0</v>
      </c>
      <c r="J176" s="2" t="s">
        <v>309</v>
      </c>
      <c r="M176" s="2">
        <f t="shared" si="15"/>
        <v>0</v>
      </c>
      <c r="O176" s="2" t="s">
        <v>310</v>
      </c>
      <c r="P176" s="2" t="s">
        <v>311</v>
      </c>
      <c r="Q176" s="2" t="str">
        <f t="shared" si="17"/>
        <v>152_15207</v>
      </c>
    </row>
    <row r="177" spans="1:17">
      <c r="A177" s="2">
        <v>15207</v>
      </c>
      <c r="B177" s="2">
        <v>152</v>
      </c>
      <c r="C177" s="2">
        <v>1</v>
      </c>
      <c r="D177" s="2">
        <v>0</v>
      </c>
      <c r="H177" s="2">
        <v>1</v>
      </c>
      <c r="J177" s="2" t="s">
        <v>312</v>
      </c>
      <c r="M177" s="2">
        <v>1</v>
      </c>
    </row>
    <row r="178" spans="1:17">
      <c r="A178" s="2">
        <v>16001</v>
      </c>
      <c r="B178" s="2">
        <v>160</v>
      </c>
      <c r="C178" s="2">
        <v>1</v>
      </c>
      <c r="D178" s="2">
        <v>0</v>
      </c>
      <c r="H178" s="2">
        <v>1</v>
      </c>
      <c r="J178" s="2" t="s">
        <v>313</v>
      </c>
      <c r="M178" s="2">
        <v>1</v>
      </c>
    </row>
    <row r="179" spans="1:17">
      <c r="A179" s="2">
        <v>17001</v>
      </c>
      <c r="B179" s="2">
        <v>170</v>
      </c>
      <c r="C179" s="2">
        <v>1</v>
      </c>
      <c r="D179" s="2">
        <v>0</v>
      </c>
      <c r="H179" s="2">
        <v>1</v>
      </c>
      <c r="J179" s="2" t="s">
        <v>314</v>
      </c>
      <c r="M179" s="2">
        <v>1</v>
      </c>
    </row>
    <row r="180" spans="1:17">
      <c r="A180" s="2">
        <v>18001</v>
      </c>
      <c r="B180" s="2">
        <v>180</v>
      </c>
      <c r="C180" s="2">
        <v>1</v>
      </c>
      <c r="D180" s="2">
        <v>1</v>
      </c>
      <c r="H180" s="2">
        <v>1</v>
      </c>
      <c r="J180" s="2" t="s">
        <v>315</v>
      </c>
      <c r="M180" s="2">
        <v>1</v>
      </c>
      <c r="Q180" s="2" t="str">
        <f t="shared" ref="Q180" si="21">B181&amp;"_"&amp;A181</f>
        <v>180_18002</v>
      </c>
    </row>
    <row r="181" spans="1:17">
      <c r="A181" s="2">
        <v>18002</v>
      </c>
      <c r="B181" s="2">
        <v>180</v>
      </c>
      <c r="C181" s="2">
        <v>4</v>
      </c>
      <c r="D181" s="2">
        <v>0</v>
      </c>
      <c r="H181" s="2">
        <v>0</v>
      </c>
      <c r="M181" s="2">
        <v>0</v>
      </c>
      <c r="O181" s="2" t="s">
        <v>316</v>
      </c>
    </row>
    <row r="182" spans="1:17">
      <c r="A182" s="2">
        <v>19001</v>
      </c>
      <c r="B182" s="2">
        <v>190</v>
      </c>
      <c r="C182" s="2">
        <v>1</v>
      </c>
      <c r="D182" s="2">
        <v>0</v>
      </c>
      <c r="H182" s="2">
        <v>1</v>
      </c>
      <c r="J182" s="2" t="s">
        <v>317</v>
      </c>
      <c r="M182" s="2">
        <v>1</v>
      </c>
      <c r="Q182" s="2" t="str">
        <f>B183&amp;"_"&amp;A183</f>
        <v>190_19002</v>
      </c>
    </row>
    <row r="183" spans="1:17">
      <c r="A183" s="2">
        <v>19002</v>
      </c>
      <c r="B183" s="2">
        <v>190</v>
      </c>
      <c r="C183" s="2">
        <v>1</v>
      </c>
      <c r="D183" s="2">
        <v>0</v>
      </c>
      <c r="H183" s="2">
        <v>1</v>
      </c>
      <c r="J183" s="2" t="s">
        <v>318</v>
      </c>
      <c r="M183" s="2">
        <v>1</v>
      </c>
    </row>
    <row r="184" spans="1:17">
      <c r="A184" s="2" t="str">
        <f>B184&amp;"01"</f>
        <v>31115101</v>
      </c>
      <c r="B184" s="2">
        <v>311151</v>
      </c>
      <c r="C184" s="2">
        <v>1</v>
      </c>
      <c r="D184" s="2">
        <v>0</v>
      </c>
      <c r="H184" s="2">
        <v>0</v>
      </c>
      <c r="I184" s="2" t="s">
        <v>319</v>
      </c>
      <c r="J184" s="2" t="s">
        <v>320</v>
      </c>
      <c r="M184" s="2">
        <v>1</v>
      </c>
      <c r="Q184" s="2" t="str">
        <f>B185&amp;"_"&amp;A185</f>
        <v>311151_31115102</v>
      </c>
    </row>
    <row r="185" spans="1:17">
      <c r="A185" s="2" t="str">
        <f>B185&amp;"02"</f>
        <v>31115102</v>
      </c>
      <c r="B185" s="2">
        <v>311151</v>
      </c>
      <c r="C185" s="2">
        <v>1</v>
      </c>
      <c r="D185" s="2">
        <v>0</v>
      </c>
      <c r="H185" s="2">
        <v>0</v>
      </c>
      <c r="I185" s="2" t="s">
        <v>319</v>
      </c>
      <c r="J185" s="2" t="s">
        <v>321</v>
      </c>
      <c r="M185" s="2">
        <v>1</v>
      </c>
      <c r="Q185" s="2" t="str">
        <f>B186&amp;"_"&amp;A186</f>
        <v>311151_31115103</v>
      </c>
    </row>
    <row r="186" spans="1:17">
      <c r="A186" s="2" t="str">
        <f>B186&amp;"03"</f>
        <v>31115103</v>
      </c>
      <c r="B186" s="2">
        <v>311151</v>
      </c>
      <c r="C186" s="2">
        <v>3</v>
      </c>
      <c r="D186" s="2">
        <v>0</v>
      </c>
      <c r="H186" s="2">
        <v>0</v>
      </c>
      <c r="J186" s="2" t="s">
        <v>322</v>
      </c>
      <c r="M186" s="2">
        <v>0</v>
      </c>
    </row>
    <row r="187" spans="1:17">
      <c r="A187" s="2" t="str">
        <f t="shared" ref="A187" si="22">B187&amp;"01"</f>
        <v>31115201</v>
      </c>
      <c r="B187" s="2">
        <v>311152</v>
      </c>
      <c r="C187" s="2">
        <v>1</v>
      </c>
      <c r="D187" s="2">
        <v>0</v>
      </c>
      <c r="H187" s="2">
        <v>0</v>
      </c>
      <c r="I187" s="2" t="s">
        <v>319</v>
      </c>
      <c r="J187" s="2" t="s">
        <v>323</v>
      </c>
      <c r="M187" s="2">
        <v>1</v>
      </c>
      <c r="Q187" s="2" t="str">
        <f t="shared" ref="Q187:Q188" si="23">B188&amp;"_"&amp;A188</f>
        <v>311152_31115202</v>
      </c>
    </row>
    <row r="188" spans="1:17">
      <c r="A188" s="2" t="str">
        <f t="shared" ref="A188" si="24">B188&amp;"02"</f>
        <v>31115202</v>
      </c>
      <c r="B188" s="2">
        <v>311152</v>
      </c>
      <c r="C188" s="2">
        <v>1</v>
      </c>
      <c r="D188" s="2">
        <v>0</v>
      </c>
      <c r="H188" s="2">
        <v>0</v>
      </c>
      <c r="I188" s="2" t="s">
        <v>319</v>
      </c>
      <c r="J188" s="2" t="s">
        <v>324</v>
      </c>
      <c r="M188" s="2">
        <v>1</v>
      </c>
      <c r="Q188" s="2" t="str">
        <f t="shared" si="23"/>
        <v>311152_31115203</v>
      </c>
    </row>
    <row r="189" spans="1:17">
      <c r="A189" s="2" t="str">
        <f t="shared" ref="A189" si="25">B189&amp;"03"</f>
        <v>31115203</v>
      </c>
      <c r="B189" s="2">
        <v>311152</v>
      </c>
      <c r="C189" s="2">
        <v>3</v>
      </c>
      <c r="D189" s="2">
        <v>0</v>
      </c>
      <c r="H189" s="2">
        <v>0</v>
      </c>
      <c r="J189" s="2" t="s">
        <v>322</v>
      </c>
      <c r="M189" s="2">
        <v>0</v>
      </c>
    </row>
    <row r="190" spans="1:17">
      <c r="A190" s="2" t="str">
        <f t="shared" ref="A190" si="26">B190&amp;"01"</f>
        <v>31115301</v>
      </c>
      <c r="B190" s="2">
        <v>311153</v>
      </c>
      <c r="C190" s="2">
        <v>1</v>
      </c>
      <c r="D190" s="2">
        <v>0</v>
      </c>
      <c r="H190" s="2">
        <v>0</v>
      </c>
      <c r="I190" s="2" t="s">
        <v>319</v>
      </c>
      <c r="J190" s="2" t="s">
        <v>325</v>
      </c>
      <c r="M190" s="2">
        <v>1</v>
      </c>
      <c r="Q190" s="2" t="str">
        <f t="shared" ref="Q190:Q191" si="27">B191&amp;"_"&amp;A191</f>
        <v>311153_31115302</v>
      </c>
    </row>
    <row r="191" spans="1:17">
      <c r="A191" s="2" t="str">
        <f t="shared" ref="A191" si="28">B191&amp;"02"</f>
        <v>31115302</v>
      </c>
      <c r="B191" s="2">
        <v>311153</v>
      </c>
      <c r="C191" s="2">
        <v>1</v>
      </c>
      <c r="D191" s="2">
        <v>0</v>
      </c>
      <c r="H191" s="2">
        <v>0</v>
      </c>
      <c r="I191" s="2" t="s">
        <v>319</v>
      </c>
      <c r="J191" s="2" t="s">
        <v>326</v>
      </c>
      <c r="M191" s="2">
        <v>1</v>
      </c>
      <c r="Q191" s="2" t="str">
        <f t="shared" si="27"/>
        <v>311153_31115303</v>
      </c>
    </row>
    <row r="192" spans="1:17">
      <c r="A192" s="2" t="str">
        <f t="shared" ref="A192" si="29">B192&amp;"03"</f>
        <v>31115303</v>
      </c>
      <c r="B192" s="2">
        <v>311153</v>
      </c>
      <c r="C192" s="2">
        <v>3</v>
      </c>
      <c r="D192" s="2">
        <v>0</v>
      </c>
      <c r="H192" s="2">
        <v>0</v>
      </c>
      <c r="J192" s="2" t="s">
        <v>322</v>
      </c>
      <c r="M192" s="2">
        <v>0</v>
      </c>
    </row>
    <row r="193" spans="1:17">
      <c r="A193" s="2" t="str">
        <f t="shared" ref="A193" si="30">B193&amp;"01"</f>
        <v>31115401</v>
      </c>
      <c r="B193" s="2">
        <v>311154</v>
      </c>
      <c r="C193" s="2">
        <v>1</v>
      </c>
      <c r="D193" s="2">
        <v>0</v>
      </c>
      <c r="H193" s="2">
        <v>0</v>
      </c>
      <c r="I193" s="2" t="s">
        <v>319</v>
      </c>
      <c r="J193" s="2" t="s">
        <v>327</v>
      </c>
      <c r="M193" s="2">
        <v>1</v>
      </c>
      <c r="Q193" s="2" t="str">
        <f t="shared" ref="Q193:Q194" si="31">B194&amp;"_"&amp;A194</f>
        <v>311154_31115402</v>
      </c>
    </row>
    <row r="194" spans="1:17">
      <c r="A194" s="2" t="str">
        <f t="shared" ref="A194" si="32">B194&amp;"02"</f>
        <v>31115402</v>
      </c>
      <c r="B194" s="2">
        <v>311154</v>
      </c>
      <c r="C194" s="2">
        <v>1</v>
      </c>
      <c r="D194" s="2">
        <v>0</v>
      </c>
      <c r="H194" s="2">
        <v>0</v>
      </c>
      <c r="I194" s="2" t="s">
        <v>319</v>
      </c>
      <c r="J194" s="2" t="s">
        <v>328</v>
      </c>
      <c r="M194" s="2">
        <v>1</v>
      </c>
      <c r="Q194" s="2" t="str">
        <f t="shared" si="31"/>
        <v>311154_31115403</v>
      </c>
    </row>
    <row r="195" spans="1:17">
      <c r="A195" s="2" t="str">
        <f t="shared" ref="A195" si="33">B195&amp;"03"</f>
        <v>31115403</v>
      </c>
      <c r="B195" s="2">
        <v>311154</v>
      </c>
      <c r="C195" s="2">
        <v>3</v>
      </c>
      <c r="D195" s="2">
        <v>0</v>
      </c>
      <c r="H195" s="2">
        <v>0</v>
      </c>
      <c r="J195" s="2" t="s">
        <v>322</v>
      </c>
      <c r="M195" s="2">
        <v>0</v>
      </c>
    </row>
    <row r="196" spans="1:17">
      <c r="A196" s="2" t="str">
        <f t="shared" ref="A196" si="34">B196&amp;"01"</f>
        <v>31115501</v>
      </c>
      <c r="B196" s="2">
        <v>311155</v>
      </c>
      <c r="C196" s="2">
        <v>1</v>
      </c>
      <c r="D196" s="2">
        <v>0</v>
      </c>
      <c r="H196" s="2">
        <v>0</v>
      </c>
      <c r="I196" s="2" t="s">
        <v>319</v>
      </c>
      <c r="J196" s="2" t="s">
        <v>329</v>
      </c>
      <c r="M196" s="2">
        <v>1</v>
      </c>
      <c r="Q196" s="2" t="str">
        <f t="shared" ref="Q196:Q197" si="35">B197&amp;"_"&amp;A197</f>
        <v>311155_31115502</v>
      </c>
    </row>
    <row r="197" spans="1:17">
      <c r="A197" s="2" t="str">
        <f t="shared" ref="A197" si="36">B197&amp;"02"</f>
        <v>31115502</v>
      </c>
      <c r="B197" s="2">
        <v>311155</v>
      </c>
      <c r="C197" s="2">
        <v>1</v>
      </c>
      <c r="D197" s="2">
        <v>0</v>
      </c>
      <c r="H197" s="2">
        <v>0</v>
      </c>
      <c r="I197" s="2" t="s">
        <v>319</v>
      </c>
      <c r="J197" s="2" t="s">
        <v>330</v>
      </c>
      <c r="M197" s="2">
        <v>1</v>
      </c>
      <c r="Q197" s="2" t="str">
        <f t="shared" si="35"/>
        <v>311155_31115503</v>
      </c>
    </row>
    <row r="198" spans="1:17">
      <c r="A198" s="2" t="str">
        <f t="shared" ref="A198" si="37">B198&amp;"03"</f>
        <v>31115503</v>
      </c>
      <c r="B198" s="2">
        <v>311155</v>
      </c>
      <c r="C198" s="2">
        <v>3</v>
      </c>
      <c r="D198" s="2">
        <v>0</v>
      </c>
      <c r="H198" s="2">
        <v>0</v>
      </c>
      <c r="J198" s="2" t="s">
        <v>322</v>
      </c>
      <c r="M198" s="2">
        <v>0</v>
      </c>
    </row>
    <row r="199" spans="1:17">
      <c r="A199" s="2" t="str">
        <f t="shared" ref="A199" si="38">B199&amp;"01"</f>
        <v>31115601</v>
      </c>
      <c r="B199" s="2">
        <v>311156</v>
      </c>
      <c r="C199" s="2">
        <v>1</v>
      </c>
      <c r="D199" s="2">
        <v>0</v>
      </c>
      <c r="H199" s="2">
        <v>0</v>
      </c>
      <c r="I199" s="2" t="s">
        <v>319</v>
      </c>
      <c r="J199" s="2" t="s">
        <v>331</v>
      </c>
      <c r="M199" s="2">
        <v>1</v>
      </c>
      <c r="Q199" s="2" t="str">
        <f t="shared" ref="Q199:Q200" si="39">B200&amp;"_"&amp;A200</f>
        <v>311156_31115602</v>
      </c>
    </row>
    <row r="200" spans="1:17">
      <c r="A200" s="2" t="str">
        <f t="shared" ref="A200" si="40">B200&amp;"02"</f>
        <v>31115602</v>
      </c>
      <c r="B200" s="2">
        <v>311156</v>
      </c>
      <c r="C200" s="2">
        <v>1</v>
      </c>
      <c r="D200" s="2">
        <v>0</v>
      </c>
      <c r="H200" s="2">
        <v>0</v>
      </c>
      <c r="I200" s="2" t="s">
        <v>319</v>
      </c>
      <c r="J200" s="2" t="s">
        <v>332</v>
      </c>
      <c r="M200" s="2">
        <v>1</v>
      </c>
      <c r="Q200" s="2" t="str">
        <f t="shared" si="39"/>
        <v>311156_31115603</v>
      </c>
    </row>
    <row r="201" spans="1:17">
      <c r="A201" s="2" t="str">
        <f t="shared" ref="A201" si="41">B201&amp;"03"</f>
        <v>31115603</v>
      </c>
      <c r="B201" s="2">
        <v>311156</v>
      </c>
      <c r="C201" s="2">
        <v>3</v>
      </c>
      <c r="D201" s="2">
        <v>0</v>
      </c>
      <c r="H201" s="2">
        <v>0</v>
      </c>
      <c r="J201" s="2" t="s">
        <v>322</v>
      </c>
      <c r="M201" s="2">
        <v>0</v>
      </c>
    </row>
    <row r="202" spans="1:17">
      <c r="A202" s="2" t="str">
        <f t="shared" ref="A202" si="42">B202&amp;"01"</f>
        <v>31115701</v>
      </c>
      <c r="B202" s="2">
        <v>311157</v>
      </c>
      <c r="C202" s="2">
        <v>1</v>
      </c>
      <c r="D202" s="2">
        <v>0</v>
      </c>
      <c r="H202" s="2">
        <v>0</v>
      </c>
      <c r="I202" s="2" t="s">
        <v>319</v>
      </c>
      <c r="J202" s="2" t="s">
        <v>333</v>
      </c>
      <c r="M202" s="2">
        <v>1</v>
      </c>
      <c r="Q202" s="2" t="str">
        <f t="shared" ref="Q202:Q203" si="43">B203&amp;"_"&amp;A203</f>
        <v>311157_31115702</v>
      </c>
    </row>
    <row r="203" spans="1:17">
      <c r="A203" s="2" t="str">
        <f t="shared" ref="A203" si="44">B203&amp;"02"</f>
        <v>31115702</v>
      </c>
      <c r="B203" s="2">
        <v>311157</v>
      </c>
      <c r="C203" s="2">
        <v>1</v>
      </c>
      <c r="D203" s="2">
        <v>0</v>
      </c>
      <c r="H203" s="2">
        <v>0</v>
      </c>
      <c r="I203" s="2" t="s">
        <v>319</v>
      </c>
      <c r="J203" s="2" t="s">
        <v>334</v>
      </c>
      <c r="M203" s="2">
        <v>1</v>
      </c>
      <c r="Q203" s="2" t="str">
        <f t="shared" si="43"/>
        <v>311157_31115703</v>
      </c>
    </row>
    <row r="204" spans="1:17">
      <c r="A204" s="2" t="str">
        <f t="shared" ref="A204" si="45">B204&amp;"03"</f>
        <v>31115703</v>
      </c>
      <c r="B204" s="2">
        <v>311157</v>
      </c>
      <c r="C204" s="2">
        <v>3</v>
      </c>
      <c r="D204" s="2">
        <v>0</v>
      </c>
      <c r="H204" s="2">
        <v>0</v>
      </c>
      <c r="J204" s="2" t="s">
        <v>322</v>
      </c>
      <c r="M204" s="2">
        <v>0</v>
      </c>
    </row>
    <row r="205" spans="1:17">
      <c r="A205" s="2" t="str">
        <f t="shared" ref="A205" si="46">B205&amp;"01"</f>
        <v>31115801</v>
      </c>
      <c r="B205" s="2">
        <v>311158</v>
      </c>
      <c r="C205" s="2">
        <v>1</v>
      </c>
      <c r="D205" s="2">
        <v>0</v>
      </c>
      <c r="H205" s="2">
        <v>0</v>
      </c>
      <c r="I205" s="2" t="s">
        <v>319</v>
      </c>
      <c r="J205" s="2" t="s">
        <v>335</v>
      </c>
      <c r="M205" s="2">
        <v>1</v>
      </c>
      <c r="Q205" s="2" t="str">
        <f t="shared" ref="Q205:Q206" si="47">B206&amp;"_"&amp;A206</f>
        <v>311158_31115802</v>
      </c>
    </row>
    <row r="206" spans="1:17">
      <c r="A206" s="2" t="str">
        <f t="shared" ref="A206" si="48">B206&amp;"02"</f>
        <v>31115802</v>
      </c>
      <c r="B206" s="2">
        <v>311158</v>
      </c>
      <c r="C206" s="2">
        <v>1</v>
      </c>
      <c r="D206" s="2">
        <v>0</v>
      </c>
      <c r="H206" s="2">
        <v>0</v>
      </c>
      <c r="I206" s="2" t="s">
        <v>319</v>
      </c>
      <c r="J206" s="2" t="s">
        <v>336</v>
      </c>
      <c r="M206" s="2">
        <v>1</v>
      </c>
      <c r="Q206" s="2" t="str">
        <f t="shared" si="47"/>
        <v>311158_31115803</v>
      </c>
    </row>
    <row r="207" spans="1:17">
      <c r="A207" s="2" t="str">
        <f t="shared" ref="A207" si="49">B207&amp;"03"</f>
        <v>31115803</v>
      </c>
      <c r="B207" s="2">
        <v>311158</v>
      </c>
      <c r="C207" s="2">
        <v>3</v>
      </c>
      <c r="D207" s="2">
        <v>0</v>
      </c>
      <c r="H207" s="2">
        <v>0</v>
      </c>
      <c r="J207" s="2" t="s">
        <v>322</v>
      </c>
      <c r="M207" s="2">
        <v>0</v>
      </c>
    </row>
    <row r="208" spans="1:17">
      <c r="A208" s="2" t="str">
        <f t="shared" ref="A208" si="50">B208&amp;"01"</f>
        <v>31115901</v>
      </c>
      <c r="B208" s="2">
        <v>311159</v>
      </c>
      <c r="C208" s="2">
        <v>1</v>
      </c>
      <c r="D208" s="2">
        <v>0</v>
      </c>
      <c r="H208" s="2">
        <v>0</v>
      </c>
      <c r="I208" s="2" t="s">
        <v>319</v>
      </c>
      <c r="J208" s="2" t="s">
        <v>337</v>
      </c>
      <c r="M208" s="2">
        <v>1</v>
      </c>
      <c r="Q208" s="2" t="str">
        <f t="shared" ref="Q208:Q209" si="51">B209&amp;"_"&amp;A209</f>
        <v>311159_31115902</v>
      </c>
    </row>
    <row r="209" spans="1:17">
      <c r="A209" s="2" t="str">
        <f t="shared" ref="A209" si="52">B209&amp;"02"</f>
        <v>31115902</v>
      </c>
      <c r="B209" s="2">
        <v>311159</v>
      </c>
      <c r="C209" s="2">
        <v>1</v>
      </c>
      <c r="D209" s="2">
        <v>0</v>
      </c>
      <c r="H209" s="2">
        <v>0</v>
      </c>
      <c r="I209" s="2" t="s">
        <v>319</v>
      </c>
      <c r="J209" s="2" t="s">
        <v>338</v>
      </c>
      <c r="M209" s="2">
        <v>1</v>
      </c>
      <c r="Q209" s="2" t="str">
        <f t="shared" si="51"/>
        <v>311159_31115903</v>
      </c>
    </row>
    <row r="210" spans="1:17">
      <c r="A210" s="2" t="str">
        <f t="shared" ref="A210" si="53">B210&amp;"03"</f>
        <v>31115903</v>
      </c>
      <c r="B210" s="2">
        <v>311159</v>
      </c>
      <c r="C210" s="2">
        <v>3</v>
      </c>
      <c r="D210" s="2">
        <v>0</v>
      </c>
      <c r="H210" s="2">
        <v>0</v>
      </c>
      <c r="J210" s="2" t="s">
        <v>322</v>
      </c>
      <c r="M210" s="2">
        <v>0</v>
      </c>
    </row>
    <row r="211" spans="1:17">
      <c r="A211" s="2" t="str">
        <f t="shared" ref="A211" si="54">B211&amp;"01"</f>
        <v>311151001</v>
      </c>
      <c r="B211" s="2">
        <v>3111510</v>
      </c>
      <c r="C211" s="2">
        <v>1</v>
      </c>
      <c r="D211" s="2">
        <v>0</v>
      </c>
      <c r="H211" s="2">
        <v>0</v>
      </c>
      <c r="I211" s="2" t="s">
        <v>319</v>
      </c>
      <c r="J211" s="2" t="s">
        <v>339</v>
      </c>
      <c r="M211" s="2">
        <v>1</v>
      </c>
      <c r="Q211" s="2" t="str">
        <f t="shared" ref="Q211:Q212" si="55">B212&amp;"_"&amp;A212</f>
        <v>3111510_311151002</v>
      </c>
    </row>
    <row r="212" spans="1:17">
      <c r="A212" s="2" t="str">
        <f t="shared" ref="A212" si="56">B212&amp;"02"</f>
        <v>311151002</v>
      </c>
      <c r="B212" s="2">
        <v>3111510</v>
      </c>
      <c r="C212" s="2">
        <v>1</v>
      </c>
      <c r="D212" s="2">
        <v>0</v>
      </c>
      <c r="H212" s="2">
        <v>0</v>
      </c>
      <c r="I212" s="2" t="s">
        <v>319</v>
      </c>
      <c r="J212" s="2" t="s">
        <v>340</v>
      </c>
      <c r="M212" s="2">
        <v>1</v>
      </c>
      <c r="Q212" s="2" t="str">
        <f t="shared" si="55"/>
        <v>3111510_311151003</v>
      </c>
    </row>
    <row r="213" spans="1:17">
      <c r="A213" s="2" t="str">
        <f t="shared" ref="A213" si="57">B213&amp;"03"</f>
        <v>311151003</v>
      </c>
      <c r="B213" s="2">
        <v>3111510</v>
      </c>
      <c r="C213" s="2">
        <v>3</v>
      </c>
      <c r="D213" s="2">
        <v>0</v>
      </c>
      <c r="H213" s="2">
        <v>0</v>
      </c>
      <c r="J213" s="2" t="s">
        <v>322</v>
      </c>
      <c r="M213" s="2">
        <v>0</v>
      </c>
    </row>
  </sheetData>
  <autoFilter ref="A1:Q213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2015-12-18T02:46:00Z</dcterms:created>
  <dcterms:modified xsi:type="dcterms:W3CDTF">2021-04-15T09:03:00Z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