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F:\Work\zhengba\csv2json\xls\"/>
    </mc:Choice>
  </mc:AlternateContent>
  <xr:revisionPtr revIDLastSave="0" documentId="13_ncr:1_{FC28B7DD-5DF2-4220-B139-7205F4CD07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源数据表" sheetId="2" r:id="rId2"/>
    <sheet name="Sheet2" sheetId="4" r:id="rId3"/>
    <sheet name="Sheet3" sheetId="5" r:id="rId4"/>
  </sheets>
  <externalReferences>
    <externalReference r:id="rId5"/>
  </externalReferences>
  <definedNames>
    <definedName name="_xlnm._FilterDatabase" localSheetId="3" hidden="1">Sheet3!$D$2:$F$46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4" l="1"/>
  <c r="U11" i="4"/>
  <c r="S2" i="4"/>
  <c r="S3" i="4"/>
  <c r="S5" i="4"/>
  <c r="S6" i="4"/>
  <c r="S7" i="4"/>
  <c r="S1" i="4"/>
  <c r="Q2" i="4"/>
  <c r="Q3" i="4"/>
  <c r="Q4" i="4"/>
  <c r="Q5" i="4"/>
  <c r="Q6" i="4"/>
  <c r="U6" i="4" s="1"/>
  <c r="Q7" i="4"/>
  <c r="Q8" i="4"/>
  <c r="Q9" i="4"/>
  <c r="Q10" i="4"/>
  <c r="Q11" i="4"/>
  <c r="Q1" i="4"/>
  <c r="U1" i="4" s="1"/>
  <c r="O2" i="4"/>
  <c r="U2" i="4" s="1"/>
  <c r="O3" i="4"/>
  <c r="U3" i="4" s="1"/>
  <c r="O4" i="4"/>
  <c r="U4" i="4" s="1"/>
  <c r="O5" i="4"/>
  <c r="O6" i="4"/>
  <c r="O7" i="4"/>
  <c r="U7" i="4" s="1"/>
  <c r="O8" i="4"/>
  <c r="U8" i="4" s="1"/>
  <c r="O9" i="4"/>
  <c r="U9" i="4" s="1"/>
  <c r="O10" i="4"/>
  <c r="U10" i="4" s="1"/>
  <c r="O11" i="4"/>
  <c r="O1" i="4"/>
  <c r="H46" i="5" l="1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A5" i="5"/>
  <c r="A6" i="5" s="1"/>
  <c r="H4" i="5"/>
  <c r="C4" i="5"/>
  <c r="A4" i="5"/>
  <c r="K3" i="5"/>
  <c r="H3" i="5"/>
  <c r="C3" i="5"/>
  <c r="A7" i="5" l="1"/>
  <c r="C6" i="5"/>
  <c r="C5" i="5"/>
  <c r="L3" i="5"/>
  <c r="M3" i="5"/>
  <c r="N3" i="5" l="1"/>
  <c r="K4" i="5"/>
  <c r="A8" i="5"/>
  <c r="C7" i="5"/>
  <c r="A9" i="5" l="1"/>
  <c r="C8" i="5"/>
  <c r="L4" i="5"/>
  <c r="A10" i="5" l="1"/>
  <c r="C9" i="5"/>
  <c r="A11" i="5" l="1"/>
  <c r="C10" i="5"/>
  <c r="M4" i="5"/>
  <c r="A12" i="5" l="1"/>
  <c r="C11" i="5"/>
  <c r="N4" i="5"/>
  <c r="A13" i="5" l="1"/>
  <c r="C12" i="5"/>
  <c r="K5" i="5"/>
  <c r="A14" i="5" l="1"/>
  <c r="C13" i="5"/>
  <c r="C14" i="5" l="1"/>
  <c r="A15" i="5"/>
  <c r="A16" i="5" l="1"/>
  <c r="C15" i="5"/>
  <c r="C16" i="5" l="1"/>
  <c r="A17" i="5"/>
  <c r="A18" i="5" l="1"/>
  <c r="C17" i="5"/>
  <c r="C18" i="5" l="1"/>
  <c r="A19" i="5"/>
  <c r="A20" i="5" l="1"/>
  <c r="C19" i="5"/>
  <c r="C20" i="5" l="1"/>
  <c r="A21" i="5"/>
  <c r="A22" i="5" l="1"/>
  <c r="C21" i="5"/>
  <c r="C22" i="5" l="1"/>
  <c r="A23" i="5"/>
  <c r="A24" i="5" l="1"/>
  <c r="C23" i="5"/>
  <c r="C24" i="5" l="1"/>
  <c r="A25" i="5"/>
  <c r="A26" i="5" l="1"/>
  <c r="C25" i="5"/>
  <c r="C26" i="5" l="1"/>
  <c r="A27" i="5"/>
  <c r="A28" i="5" l="1"/>
  <c r="C27" i="5"/>
  <c r="C28" i="5" l="1"/>
  <c r="A29" i="5"/>
  <c r="A30" i="5" l="1"/>
  <c r="C29" i="5"/>
  <c r="C30" i="5" l="1"/>
  <c r="A31" i="5"/>
  <c r="A32" i="5" l="1"/>
  <c r="C31" i="5"/>
  <c r="C32" i="5" l="1"/>
  <c r="A33" i="5"/>
  <c r="A34" i="5" l="1"/>
  <c r="C33" i="5"/>
  <c r="C34" i="5" l="1"/>
  <c r="A35" i="5"/>
  <c r="A36" i="5" l="1"/>
  <c r="C35" i="5"/>
  <c r="C36" i="5" l="1"/>
  <c r="A37" i="5"/>
  <c r="A38" i="5" l="1"/>
  <c r="C37" i="5"/>
  <c r="C38" i="5" l="1"/>
  <c r="A39" i="5"/>
  <c r="A40" i="5" l="1"/>
  <c r="C39" i="5"/>
  <c r="C40" i="5" l="1"/>
  <c r="A41" i="5"/>
  <c r="A42" i="5" l="1"/>
  <c r="C41" i="5"/>
  <c r="C42" i="5" l="1"/>
  <c r="A43" i="5"/>
  <c r="A44" i="5" l="1"/>
  <c r="C43" i="5"/>
  <c r="C44" i="5" l="1"/>
  <c r="A45" i="5"/>
  <c r="A46" i="5" l="1"/>
  <c r="C46" i="5" s="1"/>
  <c r="C45" i="5"/>
  <c r="N11" i="5" l="1"/>
  <c r="L5" i="5"/>
  <c r="K13" i="5"/>
  <c r="N10" i="5"/>
  <c r="M7" i="5"/>
  <c r="L12" i="5"/>
  <c r="L9" i="5"/>
  <c r="N7" i="5"/>
  <c r="L13" i="5"/>
  <c r="N12" i="5"/>
  <c r="N9" i="5"/>
  <c r="L8" i="5"/>
  <c r="M12" i="5"/>
  <c r="K10" i="5"/>
  <c r="K12" i="5"/>
  <c r="M13" i="5"/>
  <c r="M11" i="5"/>
  <c r="N13" i="5"/>
  <c r="K9" i="5"/>
  <c r="L10" i="5"/>
  <c r="M5" i="5"/>
  <c r="K7" i="5"/>
  <c r="M10" i="5"/>
  <c r="K8" i="5"/>
  <c r="N8" i="5"/>
  <c r="N5" i="5"/>
  <c r="L11" i="5"/>
  <c r="M8" i="5"/>
  <c r="M9" i="5"/>
  <c r="L7" i="5"/>
  <c r="N6" i="5"/>
  <c r="K6" i="5"/>
  <c r="K11" i="5"/>
  <c r="M6" i="5"/>
  <c r="L6" i="5"/>
</calcChain>
</file>

<file path=xl/sharedStrings.xml><?xml version="1.0" encoding="utf-8"?>
<sst xmlns="http://schemas.openxmlformats.org/spreadsheetml/2006/main" count="484" uniqueCount="158">
  <si>
    <t>id</t>
  </si>
  <si>
    <t>名称</t>
  </si>
  <si>
    <t>英雄</t>
  </si>
  <si>
    <t>6星羁绊属性</t>
  </si>
  <si>
    <t>8星羁绊属性</t>
  </si>
  <si>
    <t>9星羁绊属性</t>
  </si>
  <si>
    <t>编号</t>
  </si>
  <si>
    <t>武将1</t>
  </si>
  <si>
    <t>武将2</t>
  </si>
  <si>
    <t>武将3</t>
  </si>
  <si>
    <t>条件</t>
  </si>
  <si>
    <t>属性1</t>
  </si>
  <si>
    <t>属性2</t>
  </si>
  <si>
    <t>生命+1%</t>
  </si>
  <si>
    <t>攻击+1%</t>
  </si>
  <si>
    <t>生命+3%</t>
  </si>
  <si>
    <t>免控率+5%</t>
  </si>
  <si>
    <t>免控率+3%</t>
  </si>
  <si>
    <t>暴击伤害+5%</t>
  </si>
  <si>
    <t>伤害增加+4%</t>
  </si>
  <si>
    <t>伤害减免+4%</t>
  </si>
  <si>
    <t>格挡率+5%</t>
  </si>
  <si>
    <t>攻击+3%</t>
  </si>
  <si>
    <t>暴击率+3%</t>
  </si>
  <si>
    <t>技能伤害+1%</t>
  </si>
  <si>
    <t>技能伤害+3%</t>
  </si>
  <si>
    <t>速度+30</t>
  </si>
  <si>
    <t>"</t>
  </si>
  <si>
    <t>":"</t>
  </si>
  <si>
    <t>","</t>
  </si>
  <si>
    <t>hppro</t>
  </si>
  <si>
    <t>atkpro</t>
  </si>
  <si>
    <t>miankongpro</t>
  </si>
  <si>
    <t>baoshangpro</t>
  </si>
  <si>
    <t>dpspro</t>
  </si>
  <si>
    <t>undpspro</t>
  </si>
  <si>
    <t>gedangpro</t>
  </si>
  <si>
    <t>baojipro</t>
  </si>
  <si>
    <t>skilldpspro</t>
  </si>
  <si>
    <t>speed</t>
  </si>
  <si>
    <t>背景图片</t>
    <phoneticPr fontId="4" type="noConversion"/>
  </si>
  <si>
    <t>img_wjlz_bg_1</t>
  </si>
  <si>
    <t>img_wjlz_bg_2</t>
  </si>
  <si>
    <t>img_wjlz_bg_3</t>
  </si>
  <si>
    <t>img_wjlz_bg_4</t>
  </si>
  <si>
    <t>img_wjlz_bg_6</t>
  </si>
  <si>
    <t>img_wjlz_bg_7</t>
  </si>
  <si>
    <t>img_wjlz_bg_8</t>
  </si>
  <si>
    <t>img_wjlz_bg_11</t>
  </si>
  <si>
    <t>img_wjlz_bg_5</t>
    <phoneticPr fontId="4" type="noConversion"/>
  </si>
  <si>
    <t>img_wjlz_bg_10</t>
    <phoneticPr fontId="4" type="noConversion"/>
  </si>
  <si>
    <t>地狱烈焰</t>
    <phoneticPr fontId="6" type="noConversion"/>
  </si>
  <si>
    <t>猩红女爵</t>
    <phoneticPr fontId="6" type="noConversion"/>
  </si>
  <si>
    <t>黑锋骑士</t>
    <phoneticPr fontId="6" type="noConversion"/>
  </si>
  <si>
    <t>暗影猎手</t>
    <phoneticPr fontId="6" type="noConversion"/>
  </si>
  <si>
    <t>治愈之歌</t>
    <phoneticPr fontId="6" type="noConversion"/>
  </si>
  <si>
    <t>艾琳</t>
    <phoneticPr fontId="6" type="noConversion"/>
  </si>
  <si>
    <t>奥赛隆</t>
    <phoneticPr fontId="6" type="noConversion"/>
  </si>
  <si>
    <t>卡琳娜</t>
    <phoneticPr fontId="6" type="noConversion"/>
  </si>
  <si>
    <t>血流成河</t>
    <phoneticPr fontId="6" type="noConversion"/>
  </si>
  <si>
    <t>地狱拳师</t>
    <phoneticPr fontId="6" type="noConversion"/>
  </si>
  <si>
    <t>堕天大圣</t>
    <phoneticPr fontId="6" type="noConversion"/>
  </si>
  <si>
    <t>深渊猎手</t>
    <phoneticPr fontId="6" type="noConversion"/>
  </si>
  <si>
    <t>深度冻结</t>
    <phoneticPr fontId="6" type="noConversion"/>
  </si>
  <si>
    <t>冷血督军</t>
    <phoneticPr fontId="6" type="noConversion"/>
  </si>
  <si>
    <t>风领主</t>
    <phoneticPr fontId="6" type="noConversion"/>
  </si>
  <si>
    <t>战歌荣耀</t>
    <phoneticPr fontId="6" type="noConversion"/>
  </si>
  <si>
    <t>牛头人酋长</t>
    <phoneticPr fontId="6" type="noConversion"/>
  </si>
  <si>
    <t>元素萨满</t>
    <phoneticPr fontId="6" type="noConversion"/>
  </si>
  <si>
    <t>嗜血剑圣</t>
    <phoneticPr fontId="6" type="noConversion"/>
  </si>
  <si>
    <t>净化烈焰</t>
    <phoneticPr fontId="6" type="noConversion"/>
  </si>
  <si>
    <t>巨岩神使</t>
    <phoneticPr fontId="6" type="noConversion"/>
  </si>
  <si>
    <t>审判之刃</t>
    <phoneticPr fontId="6" type="noConversion"/>
  </si>
  <si>
    <t>火焰魔导士</t>
    <phoneticPr fontId="6" type="noConversion"/>
  </si>
  <si>
    <t>自然之友</t>
    <phoneticPr fontId="6" type="noConversion"/>
  </si>
  <si>
    <t>森林猎手</t>
    <phoneticPr fontId="6" type="noConversion"/>
  </si>
  <si>
    <t>展翅之鹰</t>
    <phoneticPr fontId="6" type="noConversion"/>
  </si>
  <si>
    <t>风语者</t>
    <phoneticPr fontId="6" type="noConversion"/>
  </si>
  <si>
    <t>X名英雄达到5星</t>
  </si>
  <si>
    <t>X名英雄达到6星</t>
  </si>
  <si>
    <t>X名英雄达到8星</t>
  </si>
  <si>
    <t>X名英雄达到9星</t>
  </si>
  <si>
    <t>无畏之刺</t>
    <phoneticPr fontId="6" type="noConversion"/>
  </si>
  <si>
    <t>时空守卫</t>
    <phoneticPr fontId="6" type="noConversion"/>
  </si>
  <si>
    <t>暗夜主宰</t>
    <phoneticPr fontId="6" type="noConversion"/>
  </si>
  <si>
    <t>光明守护</t>
    <phoneticPr fontId="6" type="noConversion"/>
  </si>
  <si>
    <t>光之大领主</t>
    <phoneticPr fontId="6" type="noConversion"/>
  </si>
  <si>
    <t>圣光先知</t>
    <phoneticPr fontId="6" type="noConversion"/>
  </si>
  <si>
    <t>黑暗掌控</t>
    <phoneticPr fontId="6" type="noConversion"/>
  </si>
  <si>
    <t>食人魔领袖</t>
    <phoneticPr fontId="6" type="noConversion"/>
  </si>
  <si>
    <t>帕米尔隆</t>
    <phoneticPr fontId="6" type="noConversion"/>
  </si>
  <si>
    <t>杀戮先锋</t>
    <phoneticPr fontId="6" type="noConversion"/>
  </si>
  <si>
    <t>幽冥狼王</t>
    <phoneticPr fontId="6" type="noConversion"/>
  </si>
  <si>
    <t>恶魔刺客</t>
    <phoneticPr fontId="6" type="noConversion"/>
  </si>
  <si>
    <t>地狱烈焰</t>
  </si>
  <si>
    <t>治愈之歌</t>
  </si>
  <si>
    <t>血流成河</t>
  </si>
  <si>
    <t>深度冻结</t>
  </si>
  <si>
    <t>战歌荣耀</t>
  </si>
  <si>
    <t>净化烈焰</t>
  </si>
  <si>
    <t>自然之友</t>
  </si>
  <si>
    <t>无畏之刺</t>
  </si>
  <si>
    <t>光明守护</t>
  </si>
  <si>
    <t>黑暗掌控</t>
  </si>
  <si>
    <t>杀戮先锋</t>
  </si>
  <si>
    <t>生命+1200</t>
  </si>
  <si>
    <t>攻击+60</t>
  </si>
  <si>
    <t>生命+3000</t>
  </si>
  <si>
    <t>攻击+150</t>
  </si>
  <si>
    <t>hp</t>
  </si>
  <si>
    <t>atk</t>
  </si>
  <si>
    <t>"hp":"1200","hppro":"10"</t>
  </si>
  <si>
    <t>"atk":"60","atkpro":"10"</t>
  </si>
  <si>
    <t>"hp":"3000","atkpro":"30"</t>
  </si>
  <si>
    <t>"atk":"150","miankongpro":"50"</t>
  </si>
  <si>
    <t>"hp":"3000","hppro":"30"</t>
  </si>
  <si>
    <t>"hp":"3000","miankongpro":"30"</t>
  </si>
  <si>
    <t>"atk":"150","baoshangpro":"50"</t>
  </si>
  <si>
    <t>"atk":"150","gedangpro":"50"</t>
  </si>
  <si>
    <t>"hp":"3000","dpspro":"40"</t>
  </si>
  <si>
    <t>"atk":"150","undpspro":"40"</t>
  </si>
  <si>
    <t>"hp":"3000","baojipro":"30"</t>
  </si>
  <si>
    <t>"hp":"1200","skilldpspro":"10"</t>
  </si>
  <si>
    <t>"atk":"60","skilldpspro":"10"</t>
  </si>
  <si>
    <t>"hp":"3000","skilldpspro":"30"</t>
  </si>
  <si>
    <t>"atk":"150","speed":"30"</t>
  </si>
  <si>
    <t>5星羁绊属性</t>
    <phoneticPr fontId="4" type="noConversion"/>
  </si>
  <si>
    <t>腥红女爵</t>
  </si>
  <si>
    <t>"</t>
    <phoneticPr fontId="4" type="noConversion"/>
  </si>
  <si>
    <t>","</t>
    <phoneticPr fontId="4" type="noConversion"/>
  </si>
  <si>
    <t>"3110","3109","1503"</t>
  </si>
  <si>
    <t>"4307","2303","4306"</t>
  </si>
  <si>
    <t>"1405","5502","3503"</t>
  </si>
  <si>
    <t>"1109","2506"</t>
  </si>
  <si>
    <t>"4106","4201","3111"</t>
  </si>
  <si>
    <t>"2105","6501","2206"</t>
  </si>
  <si>
    <t>"4504","4405","4505"</t>
  </si>
  <si>
    <t>"6402","5501"</t>
  </si>
  <si>
    <t>"6102","6302"</t>
  </si>
  <si>
    <t>"5101","5204"</t>
  </si>
  <si>
    <t>"1404","3402"</t>
  </si>
  <si>
    <t>武将</t>
    <phoneticPr fontId="4" type="noConversion"/>
  </si>
  <si>
    <t>01</t>
    <phoneticPr fontId="4" type="noConversion"/>
  </si>
  <si>
    <t>02</t>
  </si>
  <si>
    <t>03</t>
  </si>
  <si>
    <t>04</t>
  </si>
  <si>
    <t>05</t>
  </si>
  <si>
    <t>06</t>
  </si>
  <si>
    <t>"hp":1200,"hppro":10</t>
  </si>
  <si>
    <t>"atk":60,"atkpro":10</t>
  </si>
  <si>
    <t>"hp":3000,"atkpro":30</t>
  </si>
  <si>
    <t>"atk":150,"miankongpro":50</t>
  </si>
  <si>
    <t>"hp":3000,"hppro":30</t>
  </si>
  <si>
    <t>"hp":3000,"miankongpro":30</t>
  </si>
  <si>
    <t>"atk":150,"baoshangpro":50</t>
  </si>
  <si>
    <t>"atk":150,"gedangpro":50</t>
  </si>
  <si>
    <t>"hp":3000,"dpspro":40</t>
  </si>
  <si>
    <t>"atk":150,"undpspro":40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</si>
</sst>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2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3" fillId="0" borderId="0" xfId="0" quotePrefix="1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ro&#65288;&#33521;&#38596;&#37197;&#32622;&#3492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o"/>
      <sheetName val="真技能描述"/>
      <sheetName val="Sheet2"/>
      <sheetName val="Sheet1"/>
      <sheetName val="辅助表"/>
      <sheetName val="运算表"/>
    </sheetNames>
    <sheetDataSet>
      <sheetData sheetId="0">
        <row r="1">
          <cell r="B1" t="str">
            <v>英雄名称</v>
          </cell>
          <cell r="C1" t="str">
            <v>放置名称</v>
          </cell>
          <cell r="D1" t="str">
            <v>评论ID</v>
          </cell>
        </row>
        <row r="2">
          <cell r="B2" t="str">
            <v>软泥怪</v>
          </cell>
          <cell r="C2" t="str">
            <v>阿呆</v>
          </cell>
          <cell r="D2" t="str">
            <v>1101</v>
          </cell>
        </row>
        <row r="3">
          <cell r="B3" t="str">
            <v>石像鬼</v>
          </cell>
          <cell r="C3" t="str">
            <v>链锤</v>
          </cell>
          <cell r="D3" t="str">
            <v>1102</v>
          </cell>
        </row>
        <row r="4">
          <cell r="B4" t="str">
            <v>獠牙猎手</v>
          </cell>
          <cell r="C4" t="str">
            <v>冰巨魔</v>
          </cell>
          <cell r="D4" t="str">
            <v>1103</v>
          </cell>
        </row>
        <row r="5">
          <cell r="B5" t="str">
            <v>巨镰马洛萨</v>
          </cell>
          <cell r="C5" t="str">
            <v>暴躁的尸体</v>
          </cell>
          <cell r="D5" t="str">
            <v>1104</v>
          </cell>
        </row>
        <row r="6">
          <cell r="B6" t="str">
            <v>巨镰马洛萨</v>
          </cell>
          <cell r="C6" t="str">
            <v>暴躁的尸体</v>
          </cell>
          <cell r="D6" t="str">
            <v>1104</v>
          </cell>
        </row>
        <row r="7">
          <cell r="B7" t="str">
            <v>骷髅王扎卡</v>
          </cell>
          <cell r="C7" t="str">
            <v>梦魇骑士</v>
          </cell>
          <cell r="D7" t="str">
            <v>1105</v>
          </cell>
        </row>
        <row r="8">
          <cell r="B8" t="str">
            <v>骷髅王扎卡</v>
          </cell>
          <cell r="C8" t="str">
            <v>梦魇骑士</v>
          </cell>
          <cell r="D8" t="str">
            <v>1105</v>
          </cell>
        </row>
        <row r="9">
          <cell r="B9" t="str">
            <v>缝合收割者</v>
          </cell>
          <cell r="C9" t="str">
            <v>骸骨将军</v>
          </cell>
          <cell r="D9" t="str">
            <v>1106</v>
          </cell>
        </row>
        <row r="10">
          <cell r="B10" t="str">
            <v>缝合收割者</v>
          </cell>
          <cell r="C10" t="str">
            <v>骸骨将军</v>
          </cell>
          <cell r="D10" t="str">
            <v>1106</v>
          </cell>
        </row>
        <row r="11">
          <cell r="B11" t="str">
            <v>冰霜骨龙</v>
          </cell>
          <cell r="C11" t="str">
            <v>主宰者</v>
          </cell>
          <cell r="D11" t="str">
            <v>1107</v>
          </cell>
        </row>
        <row r="12">
          <cell r="B12" t="str">
            <v>冰霜骨龙</v>
          </cell>
          <cell r="C12" t="str">
            <v>主宰者</v>
          </cell>
          <cell r="D12" t="str">
            <v>1107</v>
          </cell>
        </row>
        <row r="13">
          <cell r="B13" t="str">
            <v>亡灵领主</v>
          </cell>
          <cell r="C13" t="str">
            <v>巴德</v>
          </cell>
          <cell r="D13" t="str">
            <v>1108</v>
          </cell>
        </row>
        <row r="14">
          <cell r="B14" t="str">
            <v>亡灵领主</v>
          </cell>
          <cell r="C14" t="str">
            <v>巴德</v>
          </cell>
          <cell r="D14" t="str">
            <v>1108</v>
          </cell>
        </row>
        <row r="15">
          <cell r="B15" t="str">
            <v>冷血督军</v>
          </cell>
          <cell r="C15" t="str">
            <v>尸妖</v>
          </cell>
          <cell r="D15">
            <v>1109</v>
          </cell>
        </row>
        <row r="16">
          <cell r="B16" t="str">
            <v>冷血督军</v>
          </cell>
          <cell r="C16" t="str">
            <v>尸妖</v>
          </cell>
          <cell r="D16">
            <v>1109</v>
          </cell>
        </row>
        <row r="17">
          <cell r="B17" t="str">
            <v>噩梦女妖</v>
          </cell>
          <cell r="C17" t="str">
            <v>雪莉</v>
          </cell>
          <cell r="D17" t="str">
            <v>1201</v>
          </cell>
        </row>
        <row r="18">
          <cell r="B18" t="str">
            <v>幽暗大法师</v>
          </cell>
          <cell r="C18" t="str">
            <v>死誓</v>
          </cell>
          <cell r="D18" t="str">
            <v>1202</v>
          </cell>
        </row>
        <row r="19">
          <cell r="B19" t="str">
            <v>幽暗大法师</v>
          </cell>
          <cell r="C19" t="str">
            <v>死誓</v>
          </cell>
          <cell r="D19" t="str">
            <v>1202</v>
          </cell>
        </row>
        <row r="20">
          <cell r="B20" t="str">
            <v>幽暗大法师</v>
          </cell>
          <cell r="C20" t="str">
            <v>死誓</v>
          </cell>
          <cell r="D20" t="str">
            <v>1202</v>
          </cell>
        </row>
        <row r="21">
          <cell r="B21" t="str">
            <v>血衣骨法</v>
          </cell>
          <cell r="C21" t="str">
            <v>艾丹</v>
          </cell>
          <cell r="D21" t="str">
            <v>1203</v>
          </cell>
        </row>
        <row r="22">
          <cell r="B22" t="str">
            <v>血衣骨法</v>
          </cell>
          <cell r="C22" t="str">
            <v>艾丹</v>
          </cell>
          <cell r="D22" t="str">
            <v>1203</v>
          </cell>
        </row>
        <row r="23">
          <cell r="B23" t="str">
            <v>亡灵侍卫</v>
          </cell>
          <cell r="C23" t="str">
            <v>马克娜</v>
          </cell>
          <cell r="D23" t="str">
            <v>1301</v>
          </cell>
        </row>
        <row r="24">
          <cell r="B24" t="str">
            <v>堕落牧师</v>
          </cell>
          <cell r="C24" t="str">
            <v>暗黑牧师</v>
          </cell>
          <cell r="D24" t="str">
            <v>1302</v>
          </cell>
        </row>
        <row r="25">
          <cell r="B25" t="str">
            <v>凋零法师</v>
          </cell>
          <cell r="C25" t="str">
            <v>格伦</v>
          </cell>
          <cell r="D25" t="str">
            <v>1303</v>
          </cell>
        </row>
        <row r="26">
          <cell r="B26" t="str">
            <v>凋零法师</v>
          </cell>
          <cell r="C26" t="str">
            <v>格伦</v>
          </cell>
          <cell r="D26" t="str">
            <v>1303</v>
          </cell>
        </row>
        <row r="27">
          <cell r="B27" t="str">
            <v>凋零法师</v>
          </cell>
          <cell r="C27" t="str">
            <v>格伦</v>
          </cell>
          <cell r="D27" t="str">
            <v>1303</v>
          </cell>
        </row>
        <row r="28">
          <cell r="B28" t="str">
            <v>亡魂医者</v>
          </cell>
          <cell r="C28" t="str">
            <v>卡尔玛</v>
          </cell>
          <cell r="D28" t="str">
            <v>1304</v>
          </cell>
        </row>
        <row r="29">
          <cell r="B29" t="str">
            <v>亡魂医者</v>
          </cell>
          <cell r="C29" t="str">
            <v>卡尔玛</v>
          </cell>
          <cell r="D29" t="str">
            <v>1304</v>
          </cell>
        </row>
        <row r="30">
          <cell r="B30" t="str">
            <v>食尸鬼</v>
          </cell>
          <cell r="C30" t="str">
            <v>毒舌</v>
          </cell>
          <cell r="D30" t="str">
            <v>1401</v>
          </cell>
        </row>
        <row r="31">
          <cell r="B31" t="str">
            <v>暗影收割者</v>
          </cell>
          <cell r="C31" t="str">
            <v>敛骨者</v>
          </cell>
          <cell r="D31" t="str">
            <v>1402</v>
          </cell>
        </row>
        <row r="32">
          <cell r="B32" t="str">
            <v>暗影收割者</v>
          </cell>
          <cell r="C32" t="str">
            <v>敛骨者</v>
          </cell>
          <cell r="D32" t="str">
            <v>1402</v>
          </cell>
        </row>
        <row r="33">
          <cell r="B33" t="str">
            <v>暗影收割者</v>
          </cell>
          <cell r="C33" t="str">
            <v>敛骨者</v>
          </cell>
          <cell r="D33" t="str">
            <v>1402</v>
          </cell>
        </row>
        <row r="34">
          <cell r="B34" t="str">
            <v>死亡刺客</v>
          </cell>
          <cell r="C34" t="str">
            <v>鲁特兹</v>
          </cell>
          <cell r="D34" t="str">
            <v>1403</v>
          </cell>
        </row>
        <row r="35">
          <cell r="B35" t="str">
            <v>死亡刺客</v>
          </cell>
          <cell r="C35" t="str">
            <v>鲁特兹</v>
          </cell>
          <cell r="D35" t="str">
            <v>1403</v>
          </cell>
        </row>
        <row r="36">
          <cell r="B36" t="str">
            <v>幽冥狼王</v>
          </cell>
          <cell r="C36" t="str">
            <v>沃尔特</v>
          </cell>
          <cell r="D36" t="str">
            <v>1404</v>
          </cell>
        </row>
        <row r="37">
          <cell r="B37" t="str">
            <v>幽冥狼王</v>
          </cell>
          <cell r="C37" t="str">
            <v>沃尔特</v>
          </cell>
          <cell r="D37" t="str">
            <v>1404</v>
          </cell>
        </row>
        <row r="38">
          <cell r="B38" t="str">
            <v>地狱拳师</v>
          </cell>
          <cell r="C38" t="str">
            <v>血刃</v>
          </cell>
          <cell r="D38" t="str">
            <v>1405</v>
          </cell>
        </row>
        <row r="39">
          <cell r="B39" t="str">
            <v>地狱拳师</v>
          </cell>
          <cell r="C39" t="str">
            <v>血刃</v>
          </cell>
          <cell r="D39" t="str">
            <v>1405</v>
          </cell>
        </row>
        <row r="40">
          <cell r="B40" t="str">
            <v>鲜血女王</v>
          </cell>
          <cell r="C40" t="str">
            <v>巴博</v>
          </cell>
          <cell r="D40" t="str">
            <v>1501</v>
          </cell>
        </row>
        <row r="41">
          <cell r="B41" t="str">
            <v>鲜血女王</v>
          </cell>
          <cell r="C41" t="str">
            <v>巴博</v>
          </cell>
          <cell r="D41" t="str">
            <v>1501</v>
          </cell>
        </row>
        <row r="42">
          <cell r="B42" t="str">
            <v>地穴领主</v>
          </cell>
          <cell r="C42" t="str">
            <v>兰姆</v>
          </cell>
          <cell r="D42" t="str">
            <v>1502</v>
          </cell>
        </row>
        <row r="43">
          <cell r="B43" t="str">
            <v>地穴领主</v>
          </cell>
          <cell r="C43" t="str">
            <v>兰姆</v>
          </cell>
          <cell r="D43" t="str">
            <v>1502</v>
          </cell>
        </row>
        <row r="44">
          <cell r="B44" t="str">
            <v>暗影猎手</v>
          </cell>
          <cell r="C44" t="str">
            <v>菲尔德</v>
          </cell>
          <cell r="D44" t="str">
            <v>1503</v>
          </cell>
        </row>
        <row r="45">
          <cell r="B45" t="str">
            <v>暗影猎手</v>
          </cell>
          <cell r="C45" t="str">
            <v>菲尔德</v>
          </cell>
          <cell r="D45" t="str">
            <v>1503</v>
          </cell>
        </row>
        <row r="46">
          <cell r="B46" t="str">
            <v>山丘领主</v>
          </cell>
          <cell r="C46" t="str">
            <v>风暴战斧</v>
          </cell>
          <cell r="D46" t="str">
            <v>2101</v>
          </cell>
        </row>
        <row r="47">
          <cell r="B47" t="str">
            <v>山丘领主</v>
          </cell>
          <cell r="C47" t="str">
            <v>风暴战斧</v>
          </cell>
          <cell r="D47" t="str">
            <v>2101</v>
          </cell>
        </row>
        <row r="48">
          <cell r="B48" t="str">
            <v>山岩巨人</v>
          </cell>
          <cell r="C48" t="str">
            <v>钢铁斑比</v>
          </cell>
          <cell r="D48" t="str">
            <v>2102</v>
          </cell>
        </row>
        <row r="49">
          <cell r="B49" t="str">
            <v>山岩巨人</v>
          </cell>
          <cell r="C49" t="str">
            <v>钢铁斑比</v>
          </cell>
          <cell r="D49" t="str">
            <v>2102</v>
          </cell>
        </row>
        <row r="50">
          <cell r="B50" t="str">
            <v>奥丁战神</v>
          </cell>
          <cell r="C50" t="str">
            <v>克里斯蒂安</v>
          </cell>
          <cell r="D50" t="str">
            <v>2103</v>
          </cell>
        </row>
        <row r="51">
          <cell r="B51" t="str">
            <v>奥丁战神</v>
          </cell>
          <cell r="C51" t="str">
            <v>克里斯蒂安</v>
          </cell>
          <cell r="D51" t="str">
            <v>2103</v>
          </cell>
        </row>
        <row r="52">
          <cell r="B52" t="str">
            <v>奥丁战神</v>
          </cell>
          <cell r="C52" t="str">
            <v>克里斯蒂安</v>
          </cell>
          <cell r="D52" t="str">
            <v>2103</v>
          </cell>
        </row>
        <row r="53">
          <cell r="B53" t="str">
            <v>暴风领主</v>
          </cell>
          <cell r="C53" t="str">
            <v>荣耀守卫</v>
          </cell>
          <cell r="D53" t="str">
            <v>2104</v>
          </cell>
        </row>
        <row r="54">
          <cell r="B54" t="str">
            <v>暴风领主</v>
          </cell>
          <cell r="C54" t="str">
            <v>荣耀守卫</v>
          </cell>
          <cell r="D54" t="str">
            <v>2104</v>
          </cell>
        </row>
        <row r="55">
          <cell r="B55" t="str">
            <v>巨岩神使</v>
          </cell>
          <cell r="C55" t="str">
            <v>西格蒙德</v>
          </cell>
          <cell r="D55">
            <v>2105</v>
          </cell>
        </row>
        <row r="56">
          <cell r="B56" t="str">
            <v>巨岩神使</v>
          </cell>
          <cell r="C56" t="str">
            <v>西格蒙德</v>
          </cell>
          <cell r="D56">
            <v>2105</v>
          </cell>
        </row>
        <row r="57">
          <cell r="B57" t="str">
            <v>虚灵飞龙</v>
          </cell>
          <cell r="C57" t="str">
            <v>灰袍法师</v>
          </cell>
          <cell r="D57" t="str">
            <v>2201</v>
          </cell>
        </row>
        <row r="58">
          <cell r="B58" t="str">
            <v>火焰凤凰</v>
          </cell>
          <cell r="C58" t="str">
            <v>时间法师</v>
          </cell>
          <cell r="D58" t="str">
            <v>2202</v>
          </cell>
        </row>
        <row r="59">
          <cell r="B59" t="str">
            <v>火焰凤凰</v>
          </cell>
          <cell r="C59" t="str">
            <v>时间法师</v>
          </cell>
          <cell r="D59" t="str">
            <v>2202</v>
          </cell>
        </row>
        <row r="60">
          <cell r="B60" t="str">
            <v>寒冰法师</v>
          </cell>
          <cell r="C60" t="str">
            <v>塞拉</v>
          </cell>
          <cell r="D60" t="str">
            <v>2203</v>
          </cell>
        </row>
        <row r="61">
          <cell r="B61" t="str">
            <v>寒冰法师</v>
          </cell>
          <cell r="C61" t="str">
            <v>塞拉</v>
          </cell>
          <cell r="D61" t="str">
            <v>2203</v>
          </cell>
        </row>
        <row r="62">
          <cell r="B62" t="str">
            <v>寒冰法师</v>
          </cell>
          <cell r="C62" t="str">
            <v>塞拉</v>
          </cell>
          <cell r="D62" t="str">
            <v>2203</v>
          </cell>
        </row>
        <row r="63">
          <cell r="B63" t="str">
            <v>守望法师</v>
          </cell>
          <cell r="C63" t="str">
            <v>布利</v>
          </cell>
          <cell r="D63" t="str">
            <v>2204</v>
          </cell>
        </row>
        <row r="64">
          <cell r="B64" t="str">
            <v>守望法师</v>
          </cell>
          <cell r="C64" t="str">
            <v>布利</v>
          </cell>
          <cell r="D64" t="str">
            <v>2204</v>
          </cell>
        </row>
        <row r="65">
          <cell r="B65" t="str">
            <v>冰蓝巨龙</v>
          </cell>
          <cell r="C65" t="str">
            <v>OD-01</v>
          </cell>
          <cell r="D65" t="str">
            <v>2205</v>
          </cell>
        </row>
        <row r="66">
          <cell r="B66" t="str">
            <v>冰蓝巨龙</v>
          </cell>
          <cell r="C66" t="str">
            <v>OD-01</v>
          </cell>
          <cell r="D66" t="str">
            <v>2205</v>
          </cell>
        </row>
        <row r="67">
          <cell r="B67" t="str">
            <v>火焰魔导士</v>
          </cell>
          <cell r="C67" t="str">
            <v>烈焰风暴</v>
          </cell>
          <cell r="D67" t="str">
            <v>2206</v>
          </cell>
        </row>
        <row r="68">
          <cell r="B68" t="str">
            <v>火焰魔导士</v>
          </cell>
          <cell r="C68" t="str">
            <v>烈焰风暴</v>
          </cell>
          <cell r="D68" t="str">
            <v>2206</v>
          </cell>
        </row>
        <row r="69">
          <cell r="B69" t="str">
            <v>狂雷囚徒</v>
          </cell>
          <cell r="C69" t="str">
            <v>瓦伦丁</v>
          </cell>
          <cell r="D69">
            <v>2207</v>
          </cell>
        </row>
        <row r="70">
          <cell r="B70" t="str">
            <v>狂雷囚徒</v>
          </cell>
          <cell r="C70" t="str">
            <v>瓦伦丁</v>
          </cell>
          <cell r="D70">
            <v>2207</v>
          </cell>
        </row>
        <row r="71">
          <cell r="B71" t="str">
            <v>木精灵</v>
          </cell>
          <cell r="C71" t="str">
            <v>雷吉</v>
          </cell>
          <cell r="D71" t="str">
            <v>2301</v>
          </cell>
        </row>
        <row r="72">
          <cell r="B72" t="str">
            <v>灵魂祭祀</v>
          </cell>
          <cell r="C72" t="str">
            <v>泰拉的仆人</v>
          </cell>
          <cell r="D72" t="str">
            <v>2302</v>
          </cell>
        </row>
        <row r="73">
          <cell r="B73" t="str">
            <v>奥赛隆</v>
          </cell>
          <cell r="C73" t="str">
            <v>奥玛斯</v>
          </cell>
          <cell r="D73" t="str">
            <v>2303</v>
          </cell>
        </row>
        <row r="74">
          <cell r="B74" t="str">
            <v>奥赛隆</v>
          </cell>
          <cell r="C74" t="str">
            <v>奥玛斯</v>
          </cell>
          <cell r="D74" t="str">
            <v>2303</v>
          </cell>
        </row>
        <row r="75">
          <cell r="B75" t="str">
            <v>虚灵贤者</v>
          </cell>
          <cell r="C75" t="str">
            <v>卡佛</v>
          </cell>
          <cell r="D75" t="str">
            <v>2401</v>
          </cell>
        </row>
        <row r="76">
          <cell r="B76" t="str">
            <v>虚空刺客</v>
          </cell>
          <cell r="C76" t="str">
            <v>罗伊</v>
          </cell>
          <cell r="D76" t="str">
            <v>2402</v>
          </cell>
        </row>
        <row r="77">
          <cell r="B77" t="str">
            <v>虚空刺客</v>
          </cell>
          <cell r="C77" t="str">
            <v>罗伊</v>
          </cell>
          <cell r="D77" t="str">
            <v>2402</v>
          </cell>
        </row>
        <row r="78">
          <cell r="B78" t="str">
            <v>虚空刺客</v>
          </cell>
          <cell r="C78" t="str">
            <v>罗伊</v>
          </cell>
          <cell r="D78" t="str">
            <v>2402</v>
          </cell>
        </row>
        <row r="79">
          <cell r="B79" t="str">
            <v>虚灵杀手蟹</v>
          </cell>
          <cell r="C79" t="str">
            <v>幻影</v>
          </cell>
          <cell r="D79" t="str">
            <v>2403</v>
          </cell>
        </row>
        <row r="80">
          <cell r="B80" t="str">
            <v>虚灵杀手蟹</v>
          </cell>
          <cell r="C80" t="str">
            <v>幻影</v>
          </cell>
          <cell r="D80" t="str">
            <v>2403</v>
          </cell>
        </row>
        <row r="81">
          <cell r="B81" t="str">
            <v>鹰身女妖</v>
          </cell>
          <cell r="C81" t="str">
            <v>老矿工</v>
          </cell>
          <cell r="D81" t="str">
            <v>2501</v>
          </cell>
        </row>
        <row r="82">
          <cell r="B82" t="str">
            <v>火焰元素</v>
          </cell>
          <cell r="C82" t="str">
            <v>火拳</v>
          </cell>
          <cell r="D82" t="str">
            <v>2502</v>
          </cell>
        </row>
        <row r="83">
          <cell r="B83" t="str">
            <v>水滴元素</v>
          </cell>
          <cell r="C83" t="str">
            <v>MK-05</v>
          </cell>
          <cell r="D83" t="str">
            <v>2503</v>
          </cell>
        </row>
        <row r="84">
          <cell r="B84" t="str">
            <v>探险家</v>
          </cell>
          <cell r="C84" t="str">
            <v>烈酒</v>
          </cell>
          <cell r="D84" t="str">
            <v>2504</v>
          </cell>
        </row>
        <row r="85">
          <cell r="B85" t="str">
            <v>探险家</v>
          </cell>
          <cell r="C85" t="str">
            <v>烈酒</v>
          </cell>
          <cell r="D85" t="str">
            <v>2504</v>
          </cell>
        </row>
        <row r="86">
          <cell r="B86" t="str">
            <v>虚灵狼</v>
          </cell>
          <cell r="C86" t="str">
            <v>LM-02</v>
          </cell>
          <cell r="D86" t="str">
            <v>2505</v>
          </cell>
        </row>
        <row r="87">
          <cell r="B87" t="str">
            <v>虚灵狼</v>
          </cell>
          <cell r="C87" t="str">
            <v>LM-02</v>
          </cell>
          <cell r="D87" t="str">
            <v>2505</v>
          </cell>
        </row>
        <row r="88">
          <cell r="B88" t="str">
            <v>风领主</v>
          </cell>
          <cell r="C88" t="str">
            <v>冰闪</v>
          </cell>
          <cell r="D88" t="str">
            <v>2506</v>
          </cell>
        </row>
        <row r="89">
          <cell r="B89" t="str">
            <v>风领主</v>
          </cell>
          <cell r="C89" t="str">
            <v>冰闪</v>
          </cell>
          <cell r="D89" t="str">
            <v>2506</v>
          </cell>
        </row>
        <row r="90">
          <cell r="B90" t="str">
            <v>奥秘管理员</v>
          </cell>
          <cell r="C90" t="str">
            <v>美树</v>
          </cell>
          <cell r="D90" t="str">
            <v>2507</v>
          </cell>
        </row>
        <row r="91">
          <cell r="B91" t="str">
            <v>奥秘管理员</v>
          </cell>
          <cell r="C91" t="str">
            <v>美树</v>
          </cell>
          <cell r="D91" t="str">
            <v>2507</v>
          </cell>
        </row>
        <row r="92">
          <cell r="B92" t="str">
            <v>暗影行者</v>
          </cell>
          <cell r="C92" t="str">
            <v>强森</v>
          </cell>
          <cell r="D92" t="str">
            <v>3101</v>
          </cell>
        </row>
        <row r="93">
          <cell r="B93" t="str">
            <v>邪能石魔</v>
          </cell>
          <cell r="C93" t="str">
            <v>深渊守卫</v>
          </cell>
          <cell r="D93" t="str">
            <v>3102</v>
          </cell>
        </row>
        <row r="94">
          <cell r="B94" t="str">
            <v>双头地狱犬</v>
          </cell>
          <cell r="C94" t="str">
            <v>烈焰红唇</v>
          </cell>
          <cell r="D94" t="str">
            <v>3103</v>
          </cell>
        </row>
        <row r="95">
          <cell r="B95" t="str">
            <v>魔王格莱斯顿</v>
          </cell>
          <cell r="C95" t="str">
            <v>坦纳</v>
          </cell>
          <cell r="D95" t="str">
            <v>3104</v>
          </cell>
        </row>
        <row r="96">
          <cell r="B96" t="str">
            <v>魔王格莱斯顿</v>
          </cell>
          <cell r="C96" t="str">
            <v>坦纳</v>
          </cell>
          <cell r="D96" t="str">
            <v>3104</v>
          </cell>
        </row>
        <row r="97">
          <cell r="B97" t="str">
            <v>深渊机甲</v>
          </cell>
          <cell r="C97" t="str">
            <v>雷蒙盖顿</v>
          </cell>
          <cell r="D97" t="str">
            <v>3105</v>
          </cell>
        </row>
        <row r="98">
          <cell r="B98" t="str">
            <v>深渊机甲</v>
          </cell>
          <cell r="C98" t="str">
            <v>雷蒙盖顿</v>
          </cell>
          <cell r="D98" t="str">
            <v>3105</v>
          </cell>
        </row>
        <row r="99">
          <cell r="B99" t="str">
            <v>颤栗魔王</v>
          </cell>
          <cell r="C99" t="str">
            <v>伊姆拉图斯</v>
          </cell>
          <cell r="D99" t="str">
            <v>3106</v>
          </cell>
        </row>
        <row r="100">
          <cell r="B100" t="str">
            <v>颤栗魔王</v>
          </cell>
          <cell r="C100" t="str">
            <v>伊姆拉图斯</v>
          </cell>
          <cell r="D100" t="str">
            <v>3106</v>
          </cell>
        </row>
        <row r="101">
          <cell r="B101" t="str">
            <v>理查兹领主</v>
          </cell>
          <cell r="C101" t="str">
            <v>巴洛克领主</v>
          </cell>
          <cell r="D101" t="str">
            <v>3107</v>
          </cell>
        </row>
        <row r="102">
          <cell r="B102" t="str">
            <v>理查兹领主</v>
          </cell>
          <cell r="C102" t="str">
            <v>巴洛克领主</v>
          </cell>
          <cell r="D102" t="str">
            <v>3107</v>
          </cell>
        </row>
        <row r="103">
          <cell r="B103" t="str">
            <v>毁灭巨龙</v>
          </cell>
          <cell r="C103" t="str">
            <v>古斯塔</v>
          </cell>
          <cell r="D103" t="str">
            <v>3108</v>
          </cell>
        </row>
        <row r="104">
          <cell r="B104" t="str">
            <v>毁灭巨龙</v>
          </cell>
          <cell r="C104" t="str">
            <v>古斯塔</v>
          </cell>
          <cell r="D104" t="str">
            <v>3108</v>
          </cell>
        </row>
        <row r="105">
          <cell r="B105" t="str">
            <v>黑锋骑士</v>
          </cell>
          <cell r="C105" t="str">
            <v>丹特里安</v>
          </cell>
          <cell r="D105" t="str">
            <v>3109</v>
          </cell>
        </row>
        <row r="106">
          <cell r="B106" t="str">
            <v>黑锋骑士</v>
          </cell>
          <cell r="C106" t="str">
            <v>丹特里安</v>
          </cell>
          <cell r="D106" t="str">
            <v>3109</v>
          </cell>
        </row>
        <row r="107">
          <cell r="B107" t="str">
            <v>腥红女爵</v>
          </cell>
          <cell r="C107" t="str">
            <v>巴里亚</v>
          </cell>
          <cell r="D107" t="str">
            <v>3110</v>
          </cell>
        </row>
        <row r="108">
          <cell r="B108" t="str">
            <v>腥红女爵</v>
          </cell>
          <cell r="C108" t="str">
            <v>巴里亚</v>
          </cell>
          <cell r="D108" t="str">
            <v>3110</v>
          </cell>
        </row>
        <row r="109">
          <cell r="B109" t="str">
            <v>嗜血剑圣</v>
          </cell>
          <cell r="C109" t="str">
            <v>巴顿国王</v>
          </cell>
          <cell r="D109">
            <v>3111</v>
          </cell>
        </row>
        <row r="110">
          <cell r="B110" t="str">
            <v>嗜血剑圣</v>
          </cell>
          <cell r="C110" t="str">
            <v>巴顿国王</v>
          </cell>
          <cell r="D110">
            <v>3111</v>
          </cell>
        </row>
        <row r="111">
          <cell r="B111" t="str">
            <v>火焰小鬼</v>
          </cell>
          <cell r="C111" t="str">
            <v>火焰之子</v>
          </cell>
          <cell r="D111" t="str">
            <v>3201</v>
          </cell>
        </row>
        <row r="112">
          <cell r="B112" t="str">
            <v>地狱守卫者</v>
          </cell>
          <cell r="C112" t="str">
            <v>狂暴兽</v>
          </cell>
          <cell r="D112" t="str">
            <v>3202</v>
          </cell>
        </row>
        <row r="113">
          <cell r="B113" t="str">
            <v>逐日法师</v>
          </cell>
          <cell r="C113" t="str">
            <v>毁灭者</v>
          </cell>
          <cell r="D113" t="str">
            <v>3203</v>
          </cell>
        </row>
        <row r="114">
          <cell r="B114" t="str">
            <v>逐日法师</v>
          </cell>
          <cell r="C114" t="str">
            <v>毁灭者</v>
          </cell>
          <cell r="D114" t="str">
            <v>3203</v>
          </cell>
        </row>
        <row r="115">
          <cell r="B115" t="str">
            <v>逐日法师</v>
          </cell>
          <cell r="C115" t="str">
            <v>毁灭者</v>
          </cell>
          <cell r="D115" t="str">
            <v>3203</v>
          </cell>
        </row>
        <row r="116">
          <cell r="B116" t="str">
            <v>毁灭之主</v>
          </cell>
          <cell r="C116" t="str">
            <v>阿勒里亚</v>
          </cell>
          <cell r="D116" t="str">
            <v>3204</v>
          </cell>
        </row>
        <row r="117">
          <cell r="B117" t="str">
            <v>毁灭之主</v>
          </cell>
          <cell r="C117" t="str">
            <v>阿勒里亚</v>
          </cell>
          <cell r="D117" t="str">
            <v>3204</v>
          </cell>
        </row>
        <row r="118">
          <cell r="B118" t="str">
            <v>毁灭之主</v>
          </cell>
          <cell r="C118" t="str">
            <v>阿勒里亚</v>
          </cell>
          <cell r="D118" t="str">
            <v>3204</v>
          </cell>
        </row>
        <row r="119">
          <cell r="B119" t="str">
            <v>火焰魔王</v>
          </cell>
          <cell r="C119" t="str">
            <v>玛格丽特</v>
          </cell>
          <cell r="D119" t="str">
            <v>3205</v>
          </cell>
        </row>
        <row r="120">
          <cell r="B120" t="str">
            <v>火焰魔王</v>
          </cell>
          <cell r="C120" t="str">
            <v>玛格丽特</v>
          </cell>
          <cell r="D120" t="str">
            <v>3205</v>
          </cell>
        </row>
        <row r="121">
          <cell r="B121" t="str">
            <v>魅影女妖</v>
          </cell>
          <cell r="C121" t="str">
            <v>罗格</v>
          </cell>
          <cell r="D121" t="str">
            <v>3301</v>
          </cell>
        </row>
        <row r="122">
          <cell r="B122" t="str">
            <v>魅影女妖</v>
          </cell>
          <cell r="C122" t="str">
            <v>罗格</v>
          </cell>
          <cell r="D122" t="str">
            <v>3301</v>
          </cell>
        </row>
        <row r="123">
          <cell r="B123" t="str">
            <v>邪灵术士</v>
          </cell>
          <cell r="C123" t="str">
            <v>诺玛</v>
          </cell>
          <cell r="D123" t="str">
            <v>3302</v>
          </cell>
        </row>
        <row r="124">
          <cell r="B124" t="str">
            <v>邪灵术士</v>
          </cell>
          <cell r="C124" t="str">
            <v>诺玛</v>
          </cell>
          <cell r="D124" t="str">
            <v>3302</v>
          </cell>
        </row>
        <row r="125">
          <cell r="B125" t="str">
            <v>邪灵术士</v>
          </cell>
          <cell r="C125" t="str">
            <v>诺玛</v>
          </cell>
          <cell r="D125" t="str">
            <v>3302</v>
          </cell>
        </row>
        <row r="126">
          <cell r="B126" t="str">
            <v>王牌地精</v>
          </cell>
          <cell r="C126" t="str">
            <v>克罗斯</v>
          </cell>
          <cell r="D126">
            <v>3303</v>
          </cell>
        </row>
        <row r="127">
          <cell r="B127" t="str">
            <v>王牌地精</v>
          </cell>
          <cell r="C127" t="str">
            <v>克罗斯</v>
          </cell>
          <cell r="D127">
            <v>3303</v>
          </cell>
        </row>
        <row r="128">
          <cell r="B128" t="str">
            <v>莎拉夫人</v>
          </cell>
          <cell r="C128" t="str">
            <v>阿卡莎</v>
          </cell>
          <cell r="D128" t="str">
            <v>3401</v>
          </cell>
        </row>
        <row r="129">
          <cell r="B129" t="str">
            <v>莎拉夫人</v>
          </cell>
          <cell r="C129" t="str">
            <v>阿卡莎</v>
          </cell>
          <cell r="D129" t="str">
            <v>3401</v>
          </cell>
        </row>
        <row r="130">
          <cell r="B130" t="str">
            <v>恶魔刺客</v>
          </cell>
          <cell r="C130" t="str">
            <v>克里姆</v>
          </cell>
          <cell r="D130" t="str">
            <v>3402</v>
          </cell>
        </row>
        <row r="131">
          <cell r="B131" t="str">
            <v>恶魔刺客</v>
          </cell>
          <cell r="C131" t="str">
            <v>克里姆</v>
          </cell>
          <cell r="D131" t="str">
            <v>3402</v>
          </cell>
        </row>
        <row r="132">
          <cell r="B132" t="str">
            <v>独眼魔</v>
          </cell>
          <cell r="C132" t="str">
            <v>魅魔</v>
          </cell>
          <cell r="D132" t="str">
            <v>3501</v>
          </cell>
        </row>
        <row r="133">
          <cell r="B133" t="str">
            <v>火焰守卫</v>
          </cell>
          <cell r="C133" t="str">
            <v>米尔科</v>
          </cell>
          <cell r="D133" t="str">
            <v>3502</v>
          </cell>
        </row>
        <row r="134">
          <cell r="B134" t="str">
            <v>深渊猎手</v>
          </cell>
          <cell r="C134" t="str">
            <v>女王</v>
          </cell>
          <cell r="D134" t="str">
            <v>3503</v>
          </cell>
        </row>
        <row r="135">
          <cell r="B135" t="str">
            <v>深渊猎手</v>
          </cell>
          <cell r="C135" t="str">
            <v>女王</v>
          </cell>
          <cell r="D135" t="str">
            <v>3503</v>
          </cell>
        </row>
        <row r="136">
          <cell r="B136" t="str">
            <v>黑暗阿西卡</v>
          </cell>
          <cell r="C136" t="str">
            <v>肥姆</v>
          </cell>
          <cell r="D136" t="str">
            <v>3504</v>
          </cell>
        </row>
        <row r="137">
          <cell r="B137" t="str">
            <v>黑暗阿西卡</v>
          </cell>
          <cell r="C137" t="str">
            <v>肥姆</v>
          </cell>
          <cell r="D137" t="str">
            <v>3504</v>
          </cell>
        </row>
        <row r="138">
          <cell r="B138" t="str">
            <v>豺狼人战士</v>
          </cell>
          <cell r="C138" t="str">
            <v>安多米尔</v>
          </cell>
          <cell r="D138" t="str">
            <v>4101</v>
          </cell>
        </row>
        <row r="139">
          <cell r="B139" t="str">
            <v>半人马护卫</v>
          </cell>
          <cell r="C139" t="str">
            <v>弗雷</v>
          </cell>
          <cell r="D139" t="str">
            <v>4102</v>
          </cell>
        </row>
        <row r="140">
          <cell r="B140" t="str">
            <v>武僧</v>
          </cell>
          <cell r="C140" t="str">
            <v>酋长</v>
          </cell>
          <cell r="D140" t="str">
            <v>4103</v>
          </cell>
        </row>
        <row r="141">
          <cell r="B141" t="str">
            <v>武僧</v>
          </cell>
          <cell r="C141" t="str">
            <v>酋长</v>
          </cell>
          <cell r="D141" t="str">
            <v>4103</v>
          </cell>
        </row>
        <row r="142">
          <cell r="B142" t="str">
            <v>岩石祖母</v>
          </cell>
          <cell r="C142" t="str">
            <v>卡加斯</v>
          </cell>
          <cell r="D142" t="str">
            <v>4104</v>
          </cell>
        </row>
        <row r="143">
          <cell r="B143" t="str">
            <v>岩石祖母</v>
          </cell>
          <cell r="C143" t="str">
            <v>卡加斯</v>
          </cell>
          <cell r="D143" t="str">
            <v>4104</v>
          </cell>
        </row>
        <row r="144">
          <cell r="B144" t="str">
            <v>火焰女王</v>
          </cell>
          <cell r="C144" t="str">
            <v>屠龙者</v>
          </cell>
          <cell r="D144" t="str">
            <v>4105</v>
          </cell>
        </row>
        <row r="145">
          <cell r="B145" t="str">
            <v>火焰女王</v>
          </cell>
          <cell r="C145" t="str">
            <v>屠龙者</v>
          </cell>
          <cell r="D145" t="str">
            <v>4105</v>
          </cell>
        </row>
        <row r="146">
          <cell r="B146" t="str">
            <v>牛头人酋长</v>
          </cell>
          <cell r="C146" t="str">
            <v>格鲁</v>
          </cell>
          <cell r="D146" t="str">
            <v>4106</v>
          </cell>
        </row>
        <row r="147">
          <cell r="B147" t="str">
            <v>牛头人酋长</v>
          </cell>
          <cell r="C147" t="str">
            <v>格鲁</v>
          </cell>
          <cell r="D147" t="str">
            <v>4106</v>
          </cell>
        </row>
        <row r="148">
          <cell r="B148" t="str">
            <v>元素萨满</v>
          </cell>
          <cell r="C148" t="str">
            <v>星光</v>
          </cell>
          <cell r="D148" t="str">
            <v>4201</v>
          </cell>
        </row>
        <row r="149">
          <cell r="B149" t="str">
            <v>元素萨满</v>
          </cell>
          <cell r="C149" t="str">
            <v>星光</v>
          </cell>
          <cell r="D149" t="str">
            <v>4201</v>
          </cell>
        </row>
        <row r="150">
          <cell r="B150" t="str">
            <v>鱼人先知</v>
          </cell>
          <cell r="C150" t="str">
            <v>树精</v>
          </cell>
          <cell r="D150" t="str">
            <v>4301</v>
          </cell>
        </row>
        <row r="151">
          <cell r="B151" t="str">
            <v>深林贤者</v>
          </cell>
          <cell r="C151" t="str">
            <v>蓝萨满</v>
          </cell>
          <cell r="D151" t="str">
            <v>4302</v>
          </cell>
        </row>
        <row r="152">
          <cell r="B152" t="str">
            <v>自然贤者</v>
          </cell>
          <cell r="C152" t="str">
            <v>树精长老</v>
          </cell>
          <cell r="D152" t="str">
            <v>4303</v>
          </cell>
        </row>
        <row r="153">
          <cell r="B153" t="str">
            <v>自然贤者</v>
          </cell>
          <cell r="C153" t="str">
            <v>树精长老</v>
          </cell>
          <cell r="D153" t="str">
            <v>4303</v>
          </cell>
        </row>
        <row r="154">
          <cell r="B154" t="str">
            <v>月之女神</v>
          </cell>
          <cell r="C154" t="str">
            <v>泰勒</v>
          </cell>
          <cell r="D154" t="str">
            <v>4304</v>
          </cell>
        </row>
        <row r="155">
          <cell r="B155" t="str">
            <v>月之女神</v>
          </cell>
          <cell r="C155" t="str">
            <v>泰勒</v>
          </cell>
          <cell r="D155" t="str">
            <v>4304</v>
          </cell>
        </row>
        <row r="156">
          <cell r="B156" t="str">
            <v>月之女神</v>
          </cell>
          <cell r="C156" t="str">
            <v>泰勒</v>
          </cell>
          <cell r="D156" t="str">
            <v>4304</v>
          </cell>
        </row>
        <row r="157">
          <cell r="B157" t="str">
            <v>深林之神</v>
          </cell>
          <cell r="C157" t="str">
            <v>泽基斯</v>
          </cell>
          <cell r="D157" t="str">
            <v>4305</v>
          </cell>
        </row>
        <row r="158">
          <cell r="B158" t="str">
            <v>深林之神</v>
          </cell>
          <cell r="C158" t="str">
            <v>泽基斯</v>
          </cell>
          <cell r="D158" t="str">
            <v>4305</v>
          </cell>
        </row>
        <row r="159">
          <cell r="B159" t="str">
            <v>深林之神</v>
          </cell>
          <cell r="C159" t="str">
            <v>泽基斯</v>
          </cell>
          <cell r="D159" t="str">
            <v>4305</v>
          </cell>
        </row>
        <row r="160">
          <cell r="B160" t="str">
            <v>卡琳娜</v>
          </cell>
          <cell r="C160" t="str">
            <v>罗萨</v>
          </cell>
          <cell r="D160" t="str">
            <v>4306</v>
          </cell>
        </row>
        <row r="161">
          <cell r="B161" t="str">
            <v>卡琳娜</v>
          </cell>
          <cell r="C161" t="str">
            <v>罗萨</v>
          </cell>
          <cell r="D161" t="str">
            <v>4306</v>
          </cell>
        </row>
        <row r="162">
          <cell r="B162" t="str">
            <v>艾琳</v>
          </cell>
          <cell r="C162" t="str">
            <v>维萨</v>
          </cell>
          <cell r="D162" t="str">
            <v>4307</v>
          </cell>
        </row>
        <row r="163">
          <cell r="B163" t="str">
            <v>艾琳</v>
          </cell>
          <cell r="C163" t="str">
            <v>维萨</v>
          </cell>
          <cell r="D163" t="str">
            <v>4307</v>
          </cell>
        </row>
        <row r="164">
          <cell r="B164" t="str">
            <v>海妖战士</v>
          </cell>
          <cell r="C164" t="str">
            <v>贝拉</v>
          </cell>
          <cell r="D164" t="str">
            <v>4401</v>
          </cell>
        </row>
        <row r="165">
          <cell r="B165" t="str">
            <v>恐龙骑士凯伦</v>
          </cell>
          <cell r="C165" t="str">
            <v>猎头者</v>
          </cell>
          <cell r="D165" t="str">
            <v>4402</v>
          </cell>
        </row>
        <row r="166">
          <cell r="B166" t="str">
            <v>恐龙骑士凯伦</v>
          </cell>
          <cell r="C166" t="str">
            <v>猎头者</v>
          </cell>
          <cell r="D166" t="str">
            <v>4402</v>
          </cell>
        </row>
        <row r="167">
          <cell r="B167" t="str">
            <v>影袭刺客</v>
          </cell>
          <cell r="C167" t="str">
            <v>灰眼</v>
          </cell>
          <cell r="D167" t="str">
            <v>4403</v>
          </cell>
        </row>
        <row r="168">
          <cell r="B168" t="str">
            <v>影袭刺客</v>
          </cell>
          <cell r="C168" t="str">
            <v>灰眼</v>
          </cell>
          <cell r="D168" t="str">
            <v>4403</v>
          </cell>
        </row>
        <row r="169">
          <cell r="B169" t="str">
            <v>影袭刺客</v>
          </cell>
          <cell r="C169" t="str">
            <v>灰眼</v>
          </cell>
          <cell r="D169" t="str">
            <v>4403</v>
          </cell>
        </row>
        <row r="170">
          <cell r="B170" t="str">
            <v>僧侣</v>
          </cell>
          <cell r="C170" t="str">
            <v>无面者</v>
          </cell>
          <cell r="D170" t="str">
            <v>4404</v>
          </cell>
        </row>
        <row r="171">
          <cell r="B171" t="str">
            <v>僧侣</v>
          </cell>
          <cell r="C171" t="str">
            <v>无面者</v>
          </cell>
          <cell r="D171" t="str">
            <v>4404</v>
          </cell>
        </row>
        <row r="172">
          <cell r="B172" t="str">
            <v>展翅之鹰</v>
          </cell>
          <cell r="C172" t="str">
            <v>观心者</v>
          </cell>
          <cell r="D172">
            <v>4405</v>
          </cell>
        </row>
        <row r="173">
          <cell r="B173" t="str">
            <v>展翅之鹰</v>
          </cell>
          <cell r="C173" t="str">
            <v>观心者</v>
          </cell>
          <cell r="D173">
            <v>4405</v>
          </cell>
        </row>
        <row r="174">
          <cell r="B174" t="str">
            <v>咕咕鸟</v>
          </cell>
          <cell r="C174" t="str">
            <v>希维尔</v>
          </cell>
          <cell r="D174" t="str">
            <v>4501</v>
          </cell>
        </row>
        <row r="175">
          <cell r="B175" t="str">
            <v>皇家狮鹫</v>
          </cell>
          <cell r="C175" t="str">
            <v>密林队长</v>
          </cell>
          <cell r="D175" t="str">
            <v>4502</v>
          </cell>
        </row>
        <row r="176">
          <cell r="B176" t="str">
            <v>维拉妮卡</v>
          </cell>
          <cell r="C176" t="str">
            <v>风行者</v>
          </cell>
          <cell r="D176" t="str">
            <v>4503</v>
          </cell>
        </row>
        <row r="177">
          <cell r="B177" t="str">
            <v>维拉妮卡</v>
          </cell>
          <cell r="C177" t="str">
            <v>风行者</v>
          </cell>
          <cell r="D177" t="str">
            <v>4503</v>
          </cell>
        </row>
        <row r="178">
          <cell r="B178" t="str">
            <v>森林猎手</v>
          </cell>
          <cell r="C178" t="str">
            <v>恶魔猎手</v>
          </cell>
          <cell r="D178" t="str">
            <v>4504</v>
          </cell>
        </row>
        <row r="179">
          <cell r="B179" t="str">
            <v>森林猎手</v>
          </cell>
          <cell r="C179" t="str">
            <v>恶魔猎手</v>
          </cell>
          <cell r="D179" t="str">
            <v>4504</v>
          </cell>
        </row>
        <row r="180">
          <cell r="B180" t="str">
            <v>风语者</v>
          </cell>
          <cell r="C180" t="str">
            <v>马拉萨</v>
          </cell>
          <cell r="D180" t="str">
            <v>4505</v>
          </cell>
        </row>
        <row r="181">
          <cell r="B181" t="str">
            <v>风语者</v>
          </cell>
          <cell r="C181" t="str">
            <v>马拉萨</v>
          </cell>
          <cell r="D181" t="str">
            <v>4505</v>
          </cell>
        </row>
        <row r="182">
          <cell r="B182" t="str">
            <v>食人魔领袖</v>
          </cell>
          <cell r="C182" t="str">
            <v>不眠者</v>
          </cell>
          <cell r="D182" t="str">
            <v>5101</v>
          </cell>
        </row>
        <row r="183">
          <cell r="B183" t="str">
            <v>食人魔领袖</v>
          </cell>
          <cell r="C183" t="str">
            <v>不眠者</v>
          </cell>
          <cell r="D183" t="str">
            <v>5101</v>
          </cell>
        </row>
        <row r="184">
          <cell r="B184" t="str">
            <v>暗影渡鸦</v>
          </cell>
          <cell r="C184" t="str">
            <v>阿斯布幽灵</v>
          </cell>
          <cell r="D184" t="str">
            <v>5201</v>
          </cell>
        </row>
        <row r="185">
          <cell r="B185" t="str">
            <v>美杜莎女王</v>
          </cell>
          <cell r="C185" t="str">
            <v>暗黑的方德拉</v>
          </cell>
          <cell r="D185" t="str">
            <v>5202</v>
          </cell>
        </row>
        <row r="186">
          <cell r="B186" t="str">
            <v>美杜莎女王</v>
          </cell>
          <cell r="C186" t="str">
            <v>暗黑的方德拉</v>
          </cell>
          <cell r="D186" t="str">
            <v>5202</v>
          </cell>
        </row>
        <row r="187">
          <cell r="B187" t="str">
            <v>暗影巫医</v>
          </cell>
          <cell r="C187" t="str">
            <v>洛根</v>
          </cell>
          <cell r="D187" t="str">
            <v>5203</v>
          </cell>
        </row>
        <row r="188">
          <cell r="B188" t="str">
            <v>暗影巫医</v>
          </cell>
          <cell r="C188" t="str">
            <v>洛根</v>
          </cell>
          <cell r="D188" t="str">
            <v>5203</v>
          </cell>
        </row>
        <row r="189">
          <cell r="B189" t="str">
            <v>帕米尔隆</v>
          </cell>
          <cell r="C189" t="str">
            <v>黑暗阿辛多</v>
          </cell>
          <cell r="D189" t="str">
            <v>5204</v>
          </cell>
        </row>
        <row r="190">
          <cell r="B190" t="str">
            <v>帕米尔隆</v>
          </cell>
          <cell r="C190" t="str">
            <v>黑暗阿辛多</v>
          </cell>
          <cell r="D190" t="str">
            <v>5204</v>
          </cell>
        </row>
        <row r="191">
          <cell r="B191" t="str">
            <v>乌鸦之神</v>
          </cell>
          <cell r="C191" t="str">
            <v>米姆</v>
          </cell>
          <cell r="D191">
            <v>5205</v>
          </cell>
        </row>
        <row r="192">
          <cell r="B192" t="str">
            <v>乌鸦之神</v>
          </cell>
          <cell r="C192" t="str">
            <v>米姆</v>
          </cell>
          <cell r="D192">
            <v>5205</v>
          </cell>
        </row>
        <row r="193">
          <cell r="B193" t="str">
            <v>黑暗主教</v>
          </cell>
          <cell r="C193" t="str">
            <v>黑暗之灵</v>
          </cell>
          <cell r="D193" t="str">
            <v>5301</v>
          </cell>
        </row>
        <row r="194">
          <cell r="B194" t="str">
            <v>黑暗主教</v>
          </cell>
          <cell r="C194" t="str">
            <v>黑暗之灵</v>
          </cell>
          <cell r="D194" t="str">
            <v>5301</v>
          </cell>
        </row>
        <row r="195">
          <cell r="B195" t="str">
            <v>黑暗主教</v>
          </cell>
          <cell r="C195" t="str">
            <v>黑暗之灵</v>
          </cell>
          <cell r="D195" t="str">
            <v>5301</v>
          </cell>
        </row>
        <row r="196">
          <cell r="B196" t="str">
            <v>暗夜主宰</v>
          </cell>
          <cell r="C196" t="str">
            <v>奥沃</v>
          </cell>
          <cell r="D196" t="str">
            <v>5501</v>
          </cell>
        </row>
        <row r="197">
          <cell r="B197" t="str">
            <v>暗夜主宰</v>
          </cell>
          <cell r="C197" t="str">
            <v>奥沃</v>
          </cell>
          <cell r="D197" t="str">
            <v>5501</v>
          </cell>
        </row>
        <row r="198">
          <cell r="B198" t="str">
            <v>堕天大圣</v>
          </cell>
          <cell r="C198" t="str">
            <v>达斯摩戈</v>
          </cell>
          <cell r="D198" t="str">
            <v>5502</v>
          </cell>
        </row>
        <row r="199">
          <cell r="B199" t="str">
            <v>堕天大圣</v>
          </cell>
          <cell r="C199" t="str">
            <v>达斯摩戈</v>
          </cell>
          <cell r="D199" t="str">
            <v>5502</v>
          </cell>
        </row>
        <row r="200">
          <cell r="B200" t="str">
            <v>守卫阿帕尔</v>
          </cell>
          <cell r="C200" t="str">
            <v>费根</v>
          </cell>
          <cell r="D200" t="str">
            <v>6101</v>
          </cell>
        </row>
        <row r="201">
          <cell r="B201" t="str">
            <v>守卫阿帕尔</v>
          </cell>
          <cell r="C201" t="str">
            <v>费根</v>
          </cell>
          <cell r="D201" t="str">
            <v>6101</v>
          </cell>
        </row>
        <row r="202">
          <cell r="B202" t="str">
            <v>光之大领主</v>
          </cell>
          <cell r="C202" t="str">
            <v>阿斯莫德</v>
          </cell>
          <cell r="D202" t="str">
            <v>6102</v>
          </cell>
        </row>
        <row r="203">
          <cell r="B203" t="str">
            <v>光之大领主</v>
          </cell>
          <cell r="C203" t="str">
            <v>阿斯莫德</v>
          </cell>
          <cell r="D203" t="str">
            <v>6102</v>
          </cell>
        </row>
        <row r="204">
          <cell r="B204" t="str">
            <v>神圣之灵</v>
          </cell>
          <cell r="C204" t="str">
            <v>神圣之灵</v>
          </cell>
          <cell r="D204" t="str">
            <v>6201</v>
          </cell>
        </row>
        <row r="205">
          <cell r="B205" t="str">
            <v>神圣之灵</v>
          </cell>
          <cell r="C205" t="str">
            <v>神圣之灵</v>
          </cell>
          <cell r="D205" t="str">
            <v>6201</v>
          </cell>
        </row>
        <row r="206">
          <cell r="B206" t="str">
            <v>神圣之灵</v>
          </cell>
          <cell r="C206" t="str">
            <v>神圣之灵</v>
          </cell>
          <cell r="D206" t="str">
            <v>6201</v>
          </cell>
        </row>
        <row r="207">
          <cell r="B207" t="str">
            <v>血色圣使</v>
          </cell>
          <cell r="C207" t="str">
            <v>门徒</v>
          </cell>
          <cell r="D207" t="str">
            <v>6301</v>
          </cell>
        </row>
        <row r="208">
          <cell r="B208" t="str">
            <v>血色圣使</v>
          </cell>
          <cell r="C208" t="str">
            <v>门徒</v>
          </cell>
          <cell r="D208" t="str">
            <v>6301</v>
          </cell>
        </row>
        <row r="209">
          <cell r="B209" t="str">
            <v>圣光先知</v>
          </cell>
          <cell r="C209" t="str">
            <v>基尔克</v>
          </cell>
          <cell r="D209" t="str">
            <v>6302</v>
          </cell>
        </row>
        <row r="210">
          <cell r="B210" t="str">
            <v>圣光先知</v>
          </cell>
          <cell r="C210" t="str">
            <v>基尔克</v>
          </cell>
          <cell r="D210" t="str">
            <v>6302</v>
          </cell>
        </row>
        <row r="211">
          <cell r="B211" t="str">
            <v>光之元素</v>
          </cell>
          <cell r="C211" t="str">
            <v>圣童</v>
          </cell>
          <cell r="D211" t="str">
            <v>6401</v>
          </cell>
        </row>
        <row r="212">
          <cell r="B212" t="str">
            <v>时空守卫</v>
          </cell>
          <cell r="C212" t="str">
            <v>信仰之刃</v>
          </cell>
          <cell r="D212">
            <v>6402</v>
          </cell>
        </row>
        <row r="213">
          <cell r="B213" t="str">
            <v>时空守卫</v>
          </cell>
          <cell r="C213" t="str">
            <v>信仰之刃</v>
          </cell>
          <cell r="D213">
            <v>6402</v>
          </cell>
        </row>
        <row r="214">
          <cell r="B214" t="str">
            <v>审判之刃</v>
          </cell>
          <cell r="C214" t="str">
            <v>米迦勒</v>
          </cell>
          <cell r="D214" t="str">
            <v>6501</v>
          </cell>
        </row>
        <row r="215">
          <cell r="B215" t="str">
            <v>审判之刃</v>
          </cell>
          <cell r="C215" t="str">
            <v>米迦勒</v>
          </cell>
          <cell r="D215" t="str">
            <v>6501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5" sqref="H5"/>
    </sheetView>
  </sheetViews>
  <sheetFormatPr defaultColWidth="9" defaultRowHeight="17.25" x14ac:dyDescent="0.3"/>
  <cols>
    <col min="1" max="1" width="4.5" style="6" customWidth="1"/>
    <col min="2" max="2" width="9" style="6"/>
    <col min="3" max="3" width="20.875" style="6" customWidth="1"/>
    <col min="4" max="4" width="37.125" style="6" customWidth="1"/>
    <col min="5" max="5" width="23.375" style="6" customWidth="1"/>
    <col min="6" max="6" width="20.875" style="6" customWidth="1"/>
    <col min="7" max="7" width="21.875" style="6" customWidth="1"/>
    <col min="8" max="8" width="18.625" style="6" customWidth="1"/>
    <col min="9" max="16384" width="9" style="6"/>
  </cols>
  <sheetData>
    <row r="1" spans="1:8" s="5" customFormat="1" ht="18" x14ac:dyDescent="0.35">
      <c r="A1" s="5" t="s">
        <v>0</v>
      </c>
      <c r="B1" s="5" t="s">
        <v>1</v>
      </c>
      <c r="C1" s="5" t="s">
        <v>40</v>
      </c>
      <c r="D1" s="5" t="s">
        <v>141</v>
      </c>
      <c r="E1" s="5" t="s">
        <v>126</v>
      </c>
      <c r="F1" s="5" t="s">
        <v>3</v>
      </c>
      <c r="G1" s="5" t="s">
        <v>4</v>
      </c>
      <c r="H1" s="5" t="s">
        <v>5</v>
      </c>
    </row>
    <row r="2" spans="1:8" ht="15" customHeight="1" x14ac:dyDescent="0.3">
      <c r="A2" s="6">
        <v>1</v>
      </c>
      <c r="B2" s="6" t="s">
        <v>94</v>
      </c>
      <c r="C2" s="9" t="s">
        <v>142</v>
      </c>
      <c r="D2" s="6" t="s">
        <v>130</v>
      </c>
      <c r="E2" s="6" t="s">
        <v>148</v>
      </c>
      <c r="F2" s="6" t="s">
        <v>149</v>
      </c>
      <c r="G2" s="6" t="s">
        <v>150</v>
      </c>
      <c r="H2" s="6" t="s">
        <v>151</v>
      </c>
    </row>
    <row r="3" spans="1:8" ht="18" customHeight="1" x14ac:dyDescent="0.3">
      <c r="A3" s="6">
        <v>2</v>
      </c>
      <c r="B3" s="6" t="s">
        <v>95</v>
      </c>
      <c r="C3" s="9" t="s">
        <v>143</v>
      </c>
      <c r="D3" s="6" t="s">
        <v>131</v>
      </c>
      <c r="E3" s="6" t="s">
        <v>148</v>
      </c>
      <c r="F3" s="6" t="s">
        <v>149</v>
      </c>
      <c r="G3" s="6" t="s">
        <v>152</v>
      </c>
      <c r="H3" s="6" t="s">
        <v>151</v>
      </c>
    </row>
    <row r="4" spans="1:8" ht="18.95" customHeight="1" x14ac:dyDescent="0.3">
      <c r="A4" s="6">
        <v>3</v>
      </c>
      <c r="B4" s="6" t="s">
        <v>96</v>
      </c>
      <c r="C4" s="9" t="s">
        <v>144</v>
      </c>
      <c r="D4" s="6" t="s">
        <v>132</v>
      </c>
      <c r="E4" s="6" t="s">
        <v>148</v>
      </c>
      <c r="F4" s="6" t="s">
        <v>149</v>
      </c>
      <c r="G4" s="6" t="s">
        <v>153</v>
      </c>
      <c r="H4" s="6" t="s">
        <v>154</v>
      </c>
    </row>
    <row r="5" spans="1:8" ht="15.75" customHeight="1" x14ac:dyDescent="0.3">
      <c r="A5" s="6">
        <v>4</v>
      </c>
      <c r="B5" s="6" t="s">
        <v>97</v>
      </c>
      <c r="C5" s="9" t="s">
        <v>145</v>
      </c>
      <c r="D5" s="6" t="s">
        <v>133</v>
      </c>
      <c r="E5" s="6" t="s">
        <v>148</v>
      </c>
      <c r="F5" s="6" t="s">
        <v>149</v>
      </c>
      <c r="G5" s="6" t="s">
        <v>152</v>
      </c>
      <c r="H5" s="6" t="s">
        <v>155</v>
      </c>
    </row>
    <row r="6" spans="1:8" ht="18" customHeight="1" x14ac:dyDescent="0.3">
      <c r="A6" s="6">
        <v>5</v>
      </c>
      <c r="B6" s="6" t="s">
        <v>98</v>
      </c>
      <c r="C6" s="9" t="s">
        <v>146</v>
      </c>
      <c r="D6" s="6" t="s">
        <v>134</v>
      </c>
      <c r="E6" s="6" t="s">
        <v>148</v>
      </c>
      <c r="F6" s="6" t="s">
        <v>149</v>
      </c>
      <c r="G6" s="6" t="s">
        <v>153</v>
      </c>
      <c r="H6" s="6" t="s">
        <v>154</v>
      </c>
    </row>
    <row r="7" spans="1:8" x14ac:dyDescent="0.3">
      <c r="A7" s="6">
        <v>6</v>
      </c>
      <c r="B7" s="6" t="s">
        <v>99</v>
      </c>
      <c r="C7" s="9" t="s">
        <v>147</v>
      </c>
      <c r="D7" s="6" t="s">
        <v>135</v>
      </c>
      <c r="E7" s="6" t="s">
        <v>148</v>
      </c>
      <c r="F7" s="6" t="s">
        <v>149</v>
      </c>
      <c r="G7" s="6" t="s">
        <v>156</v>
      </c>
      <c r="H7" s="6" t="s">
        <v>157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A2" sqref="A2:XFD7"/>
    </sheetView>
  </sheetViews>
  <sheetFormatPr defaultColWidth="9" defaultRowHeight="14.25" x14ac:dyDescent="0.2"/>
  <cols>
    <col min="7" max="7" width="16.375" customWidth="1"/>
    <col min="8" max="8" width="31" customWidth="1"/>
  </cols>
  <sheetData>
    <row r="1" spans="1:8" s="5" customFormat="1" ht="18" x14ac:dyDescent="0.35">
      <c r="A1" s="5" t="s">
        <v>0</v>
      </c>
      <c r="B1" s="5" t="s">
        <v>1</v>
      </c>
      <c r="C1" s="5" t="s">
        <v>40</v>
      </c>
      <c r="D1" s="5" t="s">
        <v>2</v>
      </c>
      <c r="E1" s="5" t="s">
        <v>126</v>
      </c>
      <c r="F1" s="5" t="s">
        <v>3</v>
      </c>
      <c r="G1" s="5" t="s">
        <v>4</v>
      </c>
      <c r="H1" s="5" t="s">
        <v>5</v>
      </c>
    </row>
    <row r="2" spans="1:8" s="6" customFormat="1" ht="17.25" x14ac:dyDescent="0.3">
      <c r="A2" s="6">
        <v>1</v>
      </c>
      <c r="B2" s="6" t="s">
        <v>94</v>
      </c>
      <c r="C2" s="6" t="s">
        <v>41</v>
      </c>
      <c r="D2" s="6" t="s">
        <v>130</v>
      </c>
      <c r="E2" s="6" t="s">
        <v>111</v>
      </c>
      <c r="F2" s="6" t="s">
        <v>112</v>
      </c>
      <c r="G2" s="6" t="s">
        <v>113</v>
      </c>
      <c r="H2" s="6" t="s">
        <v>114</v>
      </c>
    </row>
    <row r="3" spans="1:8" s="6" customFormat="1" ht="17.25" x14ac:dyDescent="0.3">
      <c r="A3" s="6">
        <v>2</v>
      </c>
      <c r="B3" s="6" t="s">
        <v>95</v>
      </c>
      <c r="C3" s="6" t="s">
        <v>42</v>
      </c>
      <c r="D3" s="6" t="s">
        <v>131</v>
      </c>
      <c r="E3" s="6" t="s">
        <v>111</v>
      </c>
      <c r="F3" s="6" t="s">
        <v>112</v>
      </c>
      <c r="G3" s="6" t="s">
        <v>115</v>
      </c>
      <c r="H3" s="6" t="s">
        <v>114</v>
      </c>
    </row>
    <row r="4" spans="1:8" s="6" customFormat="1" ht="17.25" x14ac:dyDescent="0.3">
      <c r="A4" s="6">
        <v>3</v>
      </c>
      <c r="B4" s="6" t="s">
        <v>96</v>
      </c>
      <c r="C4" s="6" t="s">
        <v>43</v>
      </c>
      <c r="D4" s="6" t="s">
        <v>132</v>
      </c>
      <c r="E4" s="6" t="s">
        <v>111</v>
      </c>
      <c r="F4" s="6" t="s">
        <v>112</v>
      </c>
      <c r="G4" s="6" t="s">
        <v>116</v>
      </c>
      <c r="H4" s="6" t="s">
        <v>117</v>
      </c>
    </row>
    <row r="5" spans="1:8" s="6" customFormat="1" ht="17.25" x14ac:dyDescent="0.3">
      <c r="A5" s="6">
        <v>4</v>
      </c>
      <c r="B5" s="6" t="s">
        <v>97</v>
      </c>
      <c r="C5" s="6" t="s">
        <v>44</v>
      </c>
      <c r="D5" s="6" t="s">
        <v>133</v>
      </c>
      <c r="E5" s="6" t="s">
        <v>111</v>
      </c>
      <c r="F5" s="6" t="s">
        <v>112</v>
      </c>
      <c r="G5" s="6" t="s">
        <v>115</v>
      </c>
      <c r="H5" s="6" t="s">
        <v>118</v>
      </c>
    </row>
    <row r="6" spans="1:8" s="6" customFormat="1" ht="17.25" x14ac:dyDescent="0.3">
      <c r="A6" s="6">
        <v>5</v>
      </c>
      <c r="B6" s="6" t="s">
        <v>98</v>
      </c>
      <c r="C6" s="6" t="s">
        <v>49</v>
      </c>
      <c r="D6" s="6" t="s">
        <v>134</v>
      </c>
      <c r="E6" s="6" t="s">
        <v>111</v>
      </c>
      <c r="F6" s="6" t="s">
        <v>112</v>
      </c>
      <c r="G6" s="6" t="s">
        <v>116</v>
      </c>
      <c r="H6" s="6" t="s">
        <v>117</v>
      </c>
    </row>
    <row r="7" spans="1:8" s="6" customFormat="1" ht="17.25" x14ac:dyDescent="0.3">
      <c r="A7" s="6">
        <v>6</v>
      </c>
      <c r="B7" s="6" t="s">
        <v>99</v>
      </c>
      <c r="C7" s="6" t="s">
        <v>45</v>
      </c>
      <c r="D7" s="6" t="s">
        <v>135</v>
      </c>
      <c r="E7" s="6" t="s">
        <v>111</v>
      </c>
      <c r="F7" s="6" t="s">
        <v>112</v>
      </c>
      <c r="G7" s="6" t="s">
        <v>119</v>
      </c>
      <c r="H7" s="6" t="s">
        <v>120</v>
      </c>
    </row>
    <row r="8" spans="1:8" s="6" customFormat="1" ht="17.25" x14ac:dyDescent="0.3">
      <c r="A8" s="6">
        <v>7</v>
      </c>
      <c r="B8" s="6" t="s">
        <v>100</v>
      </c>
      <c r="C8" s="6" t="s">
        <v>46</v>
      </c>
      <c r="D8" s="6" t="s">
        <v>136</v>
      </c>
      <c r="E8" s="6" t="s">
        <v>111</v>
      </c>
      <c r="F8" s="6" t="s">
        <v>112</v>
      </c>
      <c r="G8" s="6" t="s">
        <v>121</v>
      </c>
      <c r="H8" s="6" t="s">
        <v>117</v>
      </c>
    </row>
    <row r="9" spans="1:8" s="6" customFormat="1" ht="17.25" x14ac:dyDescent="0.3">
      <c r="A9" s="6">
        <v>8</v>
      </c>
      <c r="B9" s="6" t="s">
        <v>101</v>
      </c>
      <c r="C9" s="6" t="s">
        <v>47</v>
      </c>
      <c r="D9" s="6" t="s">
        <v>137</v>
      </c>
      <c r="E9" s="6" t="s">
        <v>122</v>
      </c>
      <c r="F9" s="6" t="s">
        <v>123</v>
      </c>
      <c r="G9" s="6" t="s">
        <v>124</v>
      </c>
      <c r="H9" s="6" t="s">
        <v>125</v>
      </c>
    </row>
    <row r="10" spans="1:8" s="6" customFormat="1" ht="17.25" x14ac:dyDescent="0.3">
      <c r="A10" s="6">
        <v>9</v>
      </c>
      <c r="B10" s="6" t="s">
        <v>102</v>
      </c>
      <c r="C10" s="6" t="s">
        <v>49</v>
      </c>
      <c r="D10" s="6" t="s">
        <v>138</v>
      </c>
      <c r="E10" s="6" t="s">
        <v>111</v>
      </c>
      <c r="F10" s="6" t="s">
        <v>112</v>
      </c>
      <c r="G10" s="6" t="s">
        <v>119</v>
      </c>
      <c r="H10" s="6" t="s">
        <v>120</v>
      </c>
    </row>
    <row r="11" spans="1:8" s="6" customFormat="1" ht="17.25" x14ac:dyDescent="0.3">
      <c r="A11" s="6">
        <v>10</v>
      </c>
      <c r="B11" s="6" t="s">
        <v>103</v>
      </c>
      <c r="C11" s="6" t="s">
        <v>50</v>
      </c>
      <c r="D11" s="6" t="s">
        <v>139</v>
      </c>
      <c r="E11" s="6" t="s">
        <v>111</v>
      </c>
      <c r="F11" s="6" t="s">
        <v>112</v>
      </c>
      <c r="G11" s="6" t="s">
        <v>119</v>
      </c>
      <c r="H11" s="6" t="s">
        <v>120</v>
      </c>
    </row>
    <row r="12" spans="1:8" s="6" customFormat="1" ht="17.25" x14ac:dyDescent="0.3">
      <c r="A12" s="6">
        <v>11</v>
      </c>
      <c r="B12" s="6" t="s">
        <v>104</v>
      </c>
      <c r="C12" s="6" t="s">
        <v>48</v>
      </c>
      <c r="D12" s="6" t="s">
        <v>140</v>
      </c>
      <c r="E12" s="6" t="s">
        <v>111</v>
      </c>
      <c r="F12" s="6" t="s">
        <v>112</v>
      </c>
      <c r="G12" s="6" t="s">
        <v>121</v>
      </c>
      <c r="H12" s="6" t="s">
        <v>117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5"/>
  <sheetViews>
    <sheetView topLeftCell="B1" workbookViewId="0">
      <selection activeCell="U1" sqref="U1:U11"/>
    </sheetView>
  </sheetViews>
  <sheetFormatPr defaultColWidth="9" defaultRowHeight="14.25" x14ac:dyDescent="0.2"/>
  <cols>
    <col min="1" max="5" width="9" style="1"/>
    <col min="6" max="6" width="25.375" style="1" customWidth="1"/>
    <col min="7" max="7" width="27.625" style="1" customWidth="1"/>
    <col min="8" max="8" width="26.75" style="1" customWidth="1"/>
  </cols>
  <sheetData>
    <row r="1" spans="1:21" x14ac:dyDescent="0.2">
      <c r="A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J1" s="1" t="s">
        <v>51</v>
      </c>
      <c r="K1" s="1" t="s">
        <v>127</v>
      </c>
      <c r="L1" s="1" t="s">
        <v>53</v>
      </c>
      <c r="M1" s="1" t="s">
        <v>54</v>
      </c>
      <c r="N1" s="7" t="s">
        <v>128</v>
      </c>
      <c r="O1" t="str">
        <f>VLOOKUP(K1,[1]hero!$B:$D,3,0)</f>
        <v>3110</v>
      </c>
      <c r="P1" s="7" t="s">
        <v>129</v>
      </c>
      <c r="Q1" t="str">
        <f>VLOOKUP(L1,[1]hero!$B:$D,3,0)</f>
        <v>3109</v>
      </c>
      <c r="R1" s="7" t="s">
        <v>129</v>
      </c>
      <c r="S1" t="str">
        <f>VLOOKUP(M1,[1]hero!$B:$D,3,0)</f>
        <v>1503</v>
      </c>
      <c r="T1" s="8" t="s">
        <v>128</v>
      </c>
      <c r="U1" t="str">
        <f>N1&amp;O1&amp;P1&amp;Q1&amp;R1&amp;S1&amp;T1</f>
        <v>"3110","3109","1503"</v>
      </c>
    </row>
    <row r="2" spans="1:21" ht="17.25" x14ac:dyDescent="0.2">
      <c r="A2" s="10">
        <v>1</v>
      </c>
      <c r="B2" s="1" t="s">
        <v>51</v>
      </c>
      <c r="C2" s="1" t="s">
        <v>52</v>
      </c>
      <c r="D2" s="1" t="s">
        <v>53</v>
      </c>
      <c r="E2" s="1" t="s">
        <v>54</v>
      </c>
      <c r="F2" s="2" t="s">
        <v>78</v>
      </c>
      <c r="G2" s="2" t="s">
        <v>105</v>
      </c>
      <c r="H2" s="2" t="s">
        <v>13</v>
      </c>
      <c r="J2" s="1" t="s">
        <v>55</v>
      </c>
      <c r="K2" s="1" t="s">
        <v>56</v>
      </c>
      <c r="L2" s="1" t="s">
        <v>57</v>
      </c>
      <c r="M2" s="1" t="s">
        <v>58</v>
      </c>
      <c r="N2" s="7" t="s">
        <v>128</v>
      </c>
      <c r="O2" t="str">
        <f>VLOOKUP(K2,[1]hero!$B:$D,3,0)</f>
        <v>4307</v>
      </c>
      <c r="P2" s="7" t="s">
        <v>129</v>
      </c>
      <c r="Q2" t="str">
        <f>VLOOKUP(L2,[1]hero!$B:$D,3,0)</f>
        <v>2303</v>
      </c>
      <c r="R2" s="7" t="s">
        <v>129</v>
      </c>
      <c r="S2" t="str">
        <f>VLOOKUP(M2,[1]hero!$B:$D,3,0)</f>
        <v>4306</v>
      </c>
      <c r="T2" s="8" t="s">
        <v>128</v>
      </c>
      <c r="U2" t="str">
        <f t="shared" ref="U2:U11" si="0">N2&amp;O2&amp;P2&amp;Q2&amp;R2&amp;S2&amp;T2</f>
        <v>"4307","2303","4306"</v>
      </c>
    </row>
    <row r="3" spans="1:21" ht="17.25" x14ac:dyDescent="0.2">
      <c r="A3" s="10"/>
      <c r="F3" s="2" t="s">
        <v>79</v>
      </c>
      <c r="G3" s="2" t="s">
        <v>106</v>
      </c>
      <c r="H3" s="2" t="s">
        <v>14</v>
      </c>
      <c r="J3" s="1" t="s">
        <v>59</v>
      </c>
      <c r="K3" s="1" t="s">
        <v>60</v>
      </c>
      <c r="L3" s="1" t="s">
        <v>61</v>
      </c>
      <c r="M3" s="1" t="s">
        <v>62</v>
      </c>
      <c r="N3" s="7" t="s">
        <v>128</v>
      </c>
      <c r="O3" t="str">
        <f>VLOOKUP(K3,[1]hero!$B:$D,3,0)</f>
        <v>1405</v>
      </c>
      <c r="P3" s="7" t="s">
        <v>129</v>
      </c>
      <c r="Q3" t="str">
        <f>VLOOKUP(L3,[1]hero!$B:$D,3,0)</f>
        <v>5502</v>
      </c>
      <c r="R3" s="7" t="s">
        <v>129</v>
      </c>
      <c r="S3" t="str">
        <f>VLOOKUP(M3,[1]hero!$B:$D,3,0)</f>
        <v>3503</v>
      </c>
      <c r="T3" s="8" t="s">
        <v>128</v>
      </c>
      <c r="U3" t="str">
        <f t="shared" si="0"/>
        <v>"1405","5502","3503"</v>
      </c>
    </row>
    <row r="4" spans="1:21" ht="17.25" x14ac:dyDescent="0.2">
      <c r="A4" s="10"/>
      <c r="F4" s="2" t="s">
        <v>80</v>
      </c>
      <c r="G4" s="2" t="s">
        <v>107</v>
      </c>
      <c r="H4" s="2" t="s">
        <v>22</v>
      </c>
      <c r="J4" s="1" t="s">
        <v>63</v>
      </c>
      <c r="K4" s="1" t="s">
        <v>64</v>
      </c>
      <c r="L4" s="1" t="s">
        <v>65</v>
      </c>
      <c r="M4" s="1"/>
      <c r="N4" s="7" t="s">
        <v>128</v>
      </c>
      <c r="O4">
        <f>VLOOKUP(K4,[1]hero!$B:$D,3,0)</f>
        <v>1109</v>
      </c>
      <c r="P4" s="7" t="s">
        <v>129</v>
      </c>
      <c r="Q4" t="str">
        <f>VLOOKUP(L4,[1]hero!$B:$D,3,0)</f>
        <v>2506</v>
      </c>
      <c r="R4" s="8" t="s">
        <v>128</v>
      </c>
      <c r="T4" s="8"/>
      <c r="U4" t="str">
        <f t="shared" si="0"/>
        <v>"1109","2506"</v>
      </c>
    </row>
    <row r="5" spans="1:21" ht="17.25" x14ac:dyDescent="0.2">
      <c r="A5" s="10"/>
      <c r="F5" s="2" t="s">
        <v>81</v>
      </c>
      <c r="G5" s="2" t="s">
        <v>108</v>
      </c>
      <c r="H5" s="2" t="s">
        <v>16</v>
      </c>
      <c r="J5" s="1" t="s">
        <v>66</v>
      </c>
      <c r="K5" s="1" t="s">
        <v>67</v>
      </c>
      <c r="L5" s="1" t="s">
        <v>68</v>
      </c>
      <c r="M5" s="1" t="s">
        <v>69</v>
      </c>
      <c r="N5" s="7" t="s">
        <v>128</v>
      </c>
      <c r="O5" t="str">
        <f>VLOOKUP(K5,[1]hero!$B:$D,3,0)</f>
        <v>4106</v>
      </c>
      <c r="P5" s="7" t="s">
        <v>129</v>
      </c>
      <c r="Q5" t="str">
        <f>VLOOKUP(L5,[1]hero!$B:$D,3,0)</f>
        <v>4201</v>
      </c>
      <c r="R5" s="7" t="s">
        <v>129</v>
      </c>
      <c r="S5">
        <f>VLOOKUP(M5,[1]hero!$B:$D,3,0)</f>
        <v>3111</v>
      </c>
      <c r="T5" s="8" t="s">
        <v>128</v>
      </c>
      <c r="U5" t="str">
        <f t="shared" si="0"/>
        <v>"4106","4201","3111"</v>
      </c>
    </row>
    <row r="6" spans="1:21" ht="17.25" x14ac:dyDescent="0.2">
      <c r="A6" s="10">
        <v>2</v>
      </c>
      <c r="B6" s="1" t="s">
        <v>55</v>
      </c>
      <c r="C6" s="1" t="s">
        <v>56</v>
      </c>
      <c r="D6" s="1" t="s">
        <v>57</v>
      </c>
      <c r="E6" s="1" t="s">
        <v>58</v>
      </c>
      <c r="F6" s="2" t="s">
        <v>78</v>
      </c>
      <c r="G6" s="2" t="s">
        <v>105</v>
      </c>
      <c r="H6" s="2" t="s">
        <v>13</v>
      </c>
      <c r="J6" s="1" t="s">
        <v>70</v>
      </c>
      <c r="K6" s="1" t="s">
        <v>71</v>
      </c>
      <c r="L6" s="1" t="s">
        <v>72</v>
      </c>
      <c r="M6" s="1" t="s">
        <v>73</v>
      </c>
      <c r="N6" s="7" t="s">
        <v>128</v>
      </c>
      <c r="O6">
        <f>VLOOKUP(K6,[1]hero!$B:$D,3,0)</f>
        <v>2105</v>
      </c>
      <c r="P6" s="7" t="s">
        <v>129</v>
      </c>
      <c r="Q6" t="str">
        <f>VLOOKUP(L6,[1]hero!$B:$D,3,0)</f>
        <v>6501</v>
      </c>
      <c r="R6" s="7" t="s">
        <v>129</v>
      </c>
      <c r="S6" t="str">
        <f>VLOOKUP(M6,[1]hero!$B:$D,3,0)</f>
        <v>2206</v>
      </c>
      <c r="T6" s="8" t="s">
        <v>128</v>
      </c>
      <c r="U6" t="str">
        <f t="shared" si="0"/>
        <v>"2105","6501","2206"</v>
      </c>
    </row>
    <row r="7" spans="1:21" ht="17.25" x14ac:dyDescent="0.2">
      <c r="A7" s="10"/>
      <c r="F7" s="2" t="s">
        <v>79</v>
      </c>
      <c r="G7" s="2" t="s">
        <v>106</v>
      </c>
      <c r="H7" s="2" t="s">
        <v>14</v>
      </c>
      <c r="J7" s="1" t="s">
        <v>74</v>
      </c>
      <c r="K7" s="1" t="s">
        <v>75</v>
      </c>
      <c r="L7" s="1" t="s">
        <v>76</v>
      </c>
      <c r="M7" s="1" t="s">
        <v>77</v>
      </c>
      <c r="N7" s="7" t="s">
        <v>128</v>
      </c>
      <c r="O7" t="str">
        <f>VLOOKUP(K7,[1]hero!$B:$D,3,0)</f>
        <v>4504</v>
      </c>
      <c r="P7" s="7" t="s">
        <v>129</v>
      </c>
      <c r="Q7">
        <f>VLOOKUP(L7,[1]hero!$B:$D,3,0)</f>
        <v>4405</v>
      </c>
      <c r="R7" s="7" t="s">
        <v>129</v>
      </c>
      <c r="S7" t="str">
        <f>VLOOKUP(M7,[1]hero!$B:$D,3,0)</f>
        <v>4505</v>
      </c>
      <c r="T7" s="8" t="s">
        <v>128</v>
      </c>
      <c r="U7" t="str">
        <f t="shared" si="0"/>
        <v>"4504","4405","4505"</v>
      </c>
    </row>
    <row r="8" spans="1:21" ht="17.25" x14ac:dyDescent="0.2">
      <c r="A8" s="10"/>
      <c r="F8" s="2" t="s">
        <v>80</v>
      </c>
      <c r="G8" s="2" t="s">
        <v>107</v>
      </c>
      <c r="H8" s="2" t="s">
        <v>15</v>
      </c>
      <c r="J8" s="1" t="s">
        <v>82</v>
      </c>
      <c r="K8" s="1" t="s">
        <v>83</v>
      </c>
      <c r="L8" s="1" t="s">
        <v>84</v>
      </c>
      <c r="M8" s="1"/>
      <c r="N8" s="7" t="s">
        <v>128</v>
      </c>
      <c r="O8">
        <f>VLOOKUP(K8,[1]hero!$B:$D,3,0)</f>
        <v>6402</v>
      </c>
      <c r="P8" s="7" t="s">
        <v>129</v>
      </c>
      <c r="Q8" t="str">
        <f>VLOOKUP(L8,[1]hero!$B:$D,3,0)</f>
        <v>5501</v>
      </c>
      <c r="R8" s="8" t="s">
        <v>128</v>
      </c>
      <c r="T8" s="8"/>
      <c r="U8" t="str">
        <f t="shared" si="0"/>
        <v>"6402","5501"</v>
      </c>
    </row>
    <row r="9" spans="1:21" ht="17.25" x14ac:dyDescent="0.2">
      <c r="A9" s="10"/>
      <c r="F9" s="2" t="s">
        <v>81</v>
      </c>
      <c r="G9" s="2" t="s">
        <v>108</v>
      </c>
      <c r="H9" s="2" t="s">
        <v>16</v>
      </c>
      <c r="J9" s="1" t="s">
        <v>85</v>
      </c>
      <c r="K9" s="1" t="s">
        <v>86</v>
      </c>
      <c r="L9" s="1" t="s">
        <v>87</v>
      </c>
      <c r="M9" s="1"/>
      <c r="N9" s="7" t="s">
        <v>128</v>
      </c>
      <c r="O9" t="str">
        <f>VLOOKUP(K9,[1]hero!$B:$D,3,0)</f>
        <v>6102</v>
      </c>
      <c r="P9" s="7" t="s">
        <v>129</v>
      </c>
      <c r="Q9" t="str">
        <f>VLOOKUP(L9,[1]hero!$B:$D,3,0)</f>
        <v>6302</v>
      </c>
      <c r="R9" s="8" t="s">
        <v>128</v>
      </c>
      <c r="T9" s="8"/>
      <c r="U9" t="str">
        <f t="shared" si="0"/>
        <v>"6102","6302"</v>
      </c>
    </row>
    <row r="10" spans="1:21" ht="17.25" x14ac:dyDescent="0.2">
      <c r="A10" s="10">
        <v>3</v>
      </c>
      <c r="B10" s="1" t="s">
        <v>59</v>
      </c>
      <c r="C10" s="1" t="s">
        <v>60</v>
      </c>
      <c r="D10" s="1" t="s">
        <v>61</v>
      </c>
      <c r="E10" s="1" t="s">
        <v>62</v>
      </c>
      <c r="F10" s="2" t="s">
        <v>78</v>
      </c>
      <c r="G10" s="2" t="s">
        <v>105</v>
      </c>
      <c r="H10" s="2" t="s">
        <v>13</v>
      </c>
      <c r="J10" s="1" t="s">
        <v>88</v>
      </c>
      <c r="K10" s="1" t="s">
        <v>89</v>
      </c>
      <c r="L10" s="1" t="s">
        <v>90</v>
      </c>
      <c r="M10" s="1"/>
      <c r="N10" s="7" t="s">
        <v>128</v>
      </c>
      <c r="O10" t="str">
        <f>VLOOKUP(K10,[1]hero!$B:$D,3,0)</f>
        <v>5101</v>
      </c>
      <c r="P10" s="7" t="s">
        <v>129</v>
      </c>
      <c r="Q10" t="str">
        <f>VLOOKUP(L10,[1]hero!$B:$D,3,0)</f>
        <v>5204</v>
      </c>
      <c r="R10" s="8" t="s">
        <v>128</v>
      </c>
      <c r="T10" s="8"/>
      <c r="U10" t="str">
        <f t="shared" si="0"/>
        <v>"5101","5204"</v>
      </c>
    </row>
    <row r="11" spans="1:21" ht="17.25" x14ac:dyDescent="0.2">
      <c r="A11" s="10"/>
      <c r="F11" s="2" t="s">
        <v>79</v>
      </c>
      <c r="G11" s="2" t="s">
        <v>106</v>
      </c>
      <c r="H11" s="2" t="s">
        <v>14</v>
      </c>
      <c r="J11" s="1" t="s">
        <v>91</v>
      </c>
      <c r="K11" s="1" t="s">
        <v>92</v>
      </c>
      <c r="L11" s="1" t="s">
        <v>93</v>
      </c>
      <c r="M11" s="1"/>
      <c r="N11" s="7" t="s">
        <v>128</v>
      </c>
      <c r="O11" t="str">
        <f>VLOOKUP(K11,[1]hero!$B:$D,3,0)</f>
        <v>1404</v>
      </c>
      <c r="P11" s="7" t="s">
        <v>129</v>
      </c>
      <c r="Q11" t="str">
        <f>VLOOKUP(L11,[1]hero!$B:$D,3,0)</f>
        <v>3402</v>
      </c>
      <c r="R11" s="8" t="s">
        <v>128</v>
      </c>
      <c r="T11" s="8"/>
      <c r="U11" t="str">
        <f t="shared" si="0"/>
        <v>"1404","3402"</v>
      </c>
    </row>
    <row r="12" spans="1:21" ht="17.25" x14ac:dyDescent="0.2">
      <c r="A12" s="10"/>
      <c r="F12" s="2" t="s">
        <v>80</v>
      </c>
      <c r="G12" s="2" t="s">
        <v>107</v>
      </c>
      <c r="H12" s="3" t="s">
        <v>17</v>
      </c>
    </row>
    <row r="13" spans="1:21" ht="17.25" x14ac:dyDescent="0.2">
      <c r="A13" s="10"/>
      <c r="F13" s="2" t="s">
        <v>81</v>
      </c>
      <c r="G13" s="2" t="s">
        <v>108</v>
      </c>
      <c r="H13" s="3" t="s">
        <v>18</v>
      </c>
    </row>
    <row r="14" spans="1:21" x14ac:dyDescent="0.2">
      <c r="A14" s="11">
        <v>4</v>
      </c>
      <c r="B14" s="1" t="s">
        <v>63</v>
      </c>
      <c r="C14" s="1" t="s">
        <v>64</v>
      </c>
      <c r="D14" s="1" t="s">
        <v>65</v>
      </c>
      <c r="F14" s="4" t="s">
        <v>78</v>
      </c>
      <c r="G14" s="1" t="s">
        <v>105</v>
      </c>
      <c r="H14" s="1" t="s">
        <v>13</v>
      </c>
    </row>
    <row r="15" spans="1:21" x14ac:dyDescent="0.2">
      <c r="A15" s="11"/>
      <c r="F15" s="4" t="s">
        <v>79</v>
      </c>
      <c r="G15" s="1" t="s">
        <v>106</v>
      </c>
      <c r="H15" s="1" t="s">
        <v>14</v>
      </c>
    </row>
    <row r="16" spans="1:21" x14ac:dyDescent="0.2">
      <c r="A16" s="11"/>
      <c r="F16" s="4" t="s">
        <v>80</v>
      </c>
      <c r="G16" s="1" t="s">
        <v>107</v>
      </c>
      <c r="H16" s="1" t="s">
        <v>15</v>
      </c>
    </row>
    <row r="17" spans="1:8" x14ac:dyDescent="0.2">
      <c r="A17" s="11"/>
      <c r="F17" s="4" t="s">
        <v>81</v>
      </c>
      <c r="G17" s="1" t="s">
        <v>108</v>
      </c>
      <c r="H17" s="1" t="s">
        <v>21</v>
      </c>
    </row>
    <row r="18" spans="1:8" ht="17.25" x14ac:dyDescent="0.2">
      <c r="A18" s="10">
        <v>5</v>
      </c>
      <c r="B18" s="1" t="s">
        <v>66</v>
      </c>
      <c r="C18" s="1" t="s">
        <v>67</v>
      </c>
      <c r="D18" s="1" t="s">
        <v>68</v>
      </c>
      <c r="E18" s="1" t="s">
        <v>69</v>
      </c>
      <c r="F18" s="2" t="s">
        <v>78</v>
      </c>
      <c r="G18" s="3" t="s">
        <v>105</v>
      </c>
      <c r="H18" s="3" t="s">
        <v>13</v>
      </c>
    </row>
    <row r="19" spans="1:8" ht="17.25" x14ac:dyDescent="0.2">
      <c r="A19" s="10"/>
      <c r="F19" s="2" t="s">
        <v>79</v>
      </c>
      <c r="G19" s="3" t="s">
        <v>106</v>
      </c>
      <c r="H19" s="3" t="s">
        <v>14</v>
      </c>
    </row>
    <row r="20" spans="1:8" ht="17.25" x14ac:dyDescent="0.2">
      <c r="A20" s="10"/>
      <c r="F20" s="2" t="s">
        <v>80</v>
      </c>
      <c r="G20" s="3" t="s">
        <v>107</v>
      </c>
      <c r="H20" s="3" t="s">
        <v>17</v>
      </c>
    </row>
    <row r="21" spans="1:8" ht="17.25" x14ac:dyDescent="0.2">
      <c r="A21" s="10"/>
      <c r="F21" s="2" t="s">
        <v>81</v>
      </c>
      <c r="G21" s="3" t="s">
        <v>108</v>
      </c>
      <c r="H21" s="3" t="s">
        <v>18</v>
      </c>
    </row>
    <row r="22" spans="1:8" x14ac:dyDescent="0.2">
      <c r="A22" s="11">
        <v>6</v>
      </c>
      <c r="B22" s="1" t="s">
        <v>70</v>
      </c>
      <c r="C22" s="1" t="s">
        <v>71</v>
      </c>
      <c r="D22" s="1" t="s">
        <v>72</v>
      </c>
      <c r="E22" s="1" t="s">
        <v>73</v>
      </c>
      <c r="F22" s="4" t="s">
        <v>78</v>
      </c>
      <c r="G22" s="4" t="s">
        <v>105</v>
      </c>
      <c r="H22" s="4" t="s">
        <v>13</v>
      </c>
    </row>
    <row r="23" spans="1:8" x14ac:dyDescent="0.2">
      <c r="A23" s="11"/>
      <c r="F23" s="4" t="s">
        <v>79</v>
      </c>
      <c r="G23" s="4" t="s">
        <v>106</v>
      </c>
      <c r="H23" s="4" t="s">
        <v>14</v>
      </c>
    </row>
    <row r="24" spans="1:8" x14ac:dyDescent="0.2">
      <c r="A24" s="11"/>
      <c r="F24" s="4" t="s">
        <v>80</v>
      </c>
      <c r="G24" s="4" t="s">
        <v>107</v>
      </c>
      <c r="H24" s="4" t="s">
        <v>19</v>
      </c>
    </row>
    <row r="25" spans="1:8" x14ac:dyDescent="0.2">
      <c r="A25" s="11"/>
      <c r="F25" s="4" t="s">
        <v>81</v>
      </c>
      <c r="G25" s="4" t="s">
        <v>108</v>
      </c>
      <c r="H25" s="4" t="s">
        <v>20</v>
      </c>
    </row>
    <row r="26" spans="1:8" ht="17.25" x14ac:dyDescent="0.2">
      <c r="A26" s="10">
        <v>7</v>
      </c>
      <c r="B26" s="1" t="s">
        <v>74</v>
      </c>
      <c r="C26" s="1" t="s">
        <v>75</v>
      </c>
      <c r="D26" s="1" t="s">
        <v>76</v>
      </c>
      <c r="E26" s="1" t="s">
        <v>77</v>
      </c>
      <c r="F26" s="2" t="s">
        <v>78</v>
      </c>
      <c r="G26" s="2" t="s">
        <v>105</v>
      </c>
      <c r="H26" s="2" t="s">
        <v>13</v>
      </c>
    </row>
    <row r="27" spans="1:8" ht="17.25" x14ac:dyDescent="0.2">
      <c r="A27" s="10"/>
      <c r="F27" s="2" t="s">
        <v>79</v>
      </c>
      <c r="G27" s="2" t="s">
        <v>106</v>
      </c>
      <c r="H27" s="2" t="s">
        <v>14</v>
      </c>
    </row>
    <row r="28" spans="1:8" ht="17.25" x14ac:dyDescent="0.2">
      <c r="A28" s="10"/>
      <c r="F28" s="2" t="s">
        <v>80</v>
      </c>
      <c r="G28" s="2" t="s">
        <v>107</v>
      </c>
      <c r="H28" s="2" t="s">
        <v>23</v>
      </c>
    </row>
    <row r="29" spans="1:8" ht="17.25" x14ac:dyDescent="0.2">
      <c r="A29" s="10"/>
      <c r="F29" s="2" t="s">
        <v>81</v>
      </c>
      <c r="G29" s="2" t="s">
        <v>108</v>
      </c>
      <c r="H29" s="2" t="s">
        <v>18</v>
      </c>
    </row>
    <row r="30" spans="1:8" ht="17.25" x14ac:dyDescent="0.2">
      <c r="A30" s="10">
        <v>8</v>
      </c>
      <c r="B30" s="1" t="s">
        <v>82</v>
      </c>
      <c r="C30" s="1" t="s">
        <v>83</v>
      </c>
      <c r="D30" s="1" t="s">
        <v>84</v>
      </c>
      <c r="F30" s="2" t="s">
        <v>78</v>
      </c>
      <c r="G30" s="2" t="s">
        <v>105</v>
      </c>
      <c r="H30" s="2" t="s">
        <v>24</v>
      </c>
    </row>
    <row r="31" spans="1:8" ht="17.25" x14ac:dyDescent="0.2">
      <c r="A31" s="10"/>
      <c r="F31" s="2" t="s">
        <v>79</v>
      </c>
      <c r="G31" s="2" t="s">
        <v>106</v>
      </c>
      <c r="H31" s="2" t="s">
        <v>24</v>
      </c>
    </row>
    <row r="32" spans="1:8" ht="17.25" x14ac:dyDescent="0.2">
      <c r="A32" s="10"/>
      <c r="F32" s="2" t="s">
        <v>80</v>
      </c>
      <c r="G32" s="2" t="s">
        <v>107</v>
      </c>
      <c r="H32" s="2" t="s">
        <v>25</v>
      </c>
    </row>
    <row r="33" spans="1:8" ht="17.25" x14ac:dyDescent="0.2">
      <c r="A33" s="10"/>
      <c r="F33" s="2" t="s">
        <v>81</v>
      </c>
      <c r="G33" s="2" t="s">
        <v>108</v>
      </c>
      <c r="H33" s="2" t="s">
        <v>26</v>
      </c>
    </row>
    <row r="34" spans="1:8" x14ac:dyDescent="0.2">
      <c r="A34" s="11">
        <v>9</v>
      </c>
      <c r="B34" s="1" t="s">
        <v>85</v>
      </c>
      <c r="C34" s="1" t="s">
        <v>86</v>
      </c>
      <c r="D34" s="1" t="s">
        <v>87</v>
      </c>
      <c r="F34" s="4" t="s">
        <v>78</v>
      </c>
      <c r="G34" s="4" t="s">
        <v>105</v>
      </c>
      <c r="H34" s="4" t="s">
        <v>13</v>
      </c>
    </row>
    <row r="35" spans="1:8" x14ac:dyDescent="0.2">
      <c r="A35" s="11"/>
      <c r="F35" s="4" t="s">
        <v>79</v>
      </c>
      <c r="G35" s="4" t="s">
        <v>106</v>
      </c>
      <c r="H35" s="4" t="s">
        <v>14</v>
      </c>
    </row>
    <row r="36" spans="1:8" x14ac:dyDescent="0.2">
      <c r="A36" s="11"/>
      <c r="F36" s="4" t="s">
        <v>80</v>
      </c>
      <c r="G36" s="4" t="s">
        <v>107</v>
      </c>
      <c r="H36" s="4" t="s">
        <v>19</v>
      </c>
    </row>
    <row r="37" spans="1:8" x14ac:dyDescent="0.2">
      <c r="A37" s="11"/>
      <c r="F37" s="4" t="s">
        <v>81</v>
      </c>
      <c r="G37" s="4" t="s">
        <v>108</v>
      </c>
      <c r="H37" s="4" t="s">
        <v>20</v>
      </c>
    </row>
    <row r="38" spans="1:8" x14ac:dyDescent="0.2">
      <c r="A38" s="11">
        <v>10</v>
      </c>
      <c r="B38" s="1" t="s">
        <v>88</v>
      </c>
      <c r="C38" s="1" t="s">
        <v>89</v>
      </c>
      <c r="D38" s="1" t="s">
        <v>90</v>
      </c>
      <c r="F38" s="4" t="s">
        <v>78</v>
      </c>
      <c r="G38" s="1" t="s">
        <v>105</v>
      </c>
      <c r="H38" s="1" t="s">
        <v>13</v>
      </c>
    </row>
    <row r="39" spans="1:8" x14ac:dyDescent="0.2">
      <c r="A39" s="11"/>
      <c r="F39" s="4" t="s">
        <v>79</v>
      </c>
      <c r="G39" s="1" t="s">
        <v>106</v>
      </c>
      <c r="H39" s="1" t="s">
        <v>14</v>
      </c>
    </row>
    <row r="40" spans="1:8" x14ac:dyDescent="0.2">
      <c r="A40" s="11"/>
      <c r="F40" s="4" t="s">
        <v>80</v>
      </c>
      <c r="G40" s="1" t="s">
        <v>107</v>
      </c>
      <c r="H40" s="1" t="s">
        <v>19</v>
      </c>
    </row>
    <row r="41" spans="1:8" x14ac:dyDescent="0.2">
      <c r="A41" s="11"/>
      <c r="F41" s="4" t="s">
        <v>81</v>
      </c>
      <c r="G41" s="1" t="s">
        <v>108</v>
      </c>
      <c r="H41" s="1" t="s">
        <v>20</v>
      </c>
    </row>
    <row r="42" spans="1:8" x14ac:dyDescent="0.2">
      <c r="A42" s="11">
        <v>11</v>
      </c>
      <c r="B42" s="1" t="s">
        <v>91</v>
      </c>
      <c r="C42" s="1" t="s">
        <v>92</v>
      </c>
      <c r="D42" s="1" t="s">
        <v>93</v>
      </c>
      <c r="F42" s="4" t="s">
        <v>78</v>
      </c>
      <c r="G42" s="1" t="s">
        <v>105</v>
      </c>
      <c r="H42" s="1" t="s">
        <v>13</v>
      </c>
    </row>
    <row r="43" spans="1:8" x14ac:dyDescent="0.2">
      <c r="A43" s="11"/>
      <c r="F43" s="4" t="s">
        <v>79</v>
      </c>
      <c r="G43" s="1" t="s">
        <v>106</v>
      </c>
      <c r="H43" s="1" t="s">
        <v>14</v>
      </c>
    </row>
    <row r="44" spans="1:8" x14ac:dyDescent="0.2">
      <c r="A44" s="11"/>
      <c r="F44" s="4" t="s">
        <v>80</v>
      </c>
      <c r="G44" s="1" t="s">
        <v>107</v>
      </c>
      <c r="H44" s="1" t="s">
        <v>23</v>
      </c>
    </row>
    <row r="45" spans="1:8" x14ac:dyDescent="0.2">
      <c r="A45" s="11"/>
      <c r="F45" s="4" t="s">
        <v>81</v>
      </c>
      <c r="G45" s="1" t="s">
        <v>108</v>
      </c>
      <c r="H45" s="1" t="s">
        <v>18</v>
      </c>
    </row>
  </sheetData>
  <mergeCells count="11">
    <mergeCell ref="A42:A45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workbookViewId="0">
      <selection activeCell="K3" sqref="K3:N13"/>
    </sheetView>
  </sheetViews>
  <sheetFormatPr defaultColWidth="9" defaultRowHeight="14.25" x14ac:dyDescent="0.2"/>
  <cols>
    <col min="4" max="5" width="27.625" style="1" customWidth="1"/>
    <col min="6" max="6" width="26.75" style="1" customWidth="1"/>
    <col min="12" max="12" width="6.5" customWidth="1"/>
  </cols>
  <sheetData>
    <row r="1" spans="1:14" x14ac:dyDescent="0.2">
      <c r="D1" s="1" t="s">
        <v>27</v>
      </c>
      <c r="E1" s="1" t="s">
        <v>28</v>
      </c>
      <c r="F1" s="1" t="s">
        <v>29</v>
      </c>
    </row>
    <row r="2" spans="1:14" x14ac:dyDescent="0.2">
      <c r="D2" s="1" t="s">
        <v>11</v>
      </c>
      <c r="F2" s="1" t="s">
        <v>12</v>
      </c>
      <c r="K2">
        <v>1</v>
      </c>
      <c r="L2">
        <v>2</v>
      </c>
      <c r="M2">
        <v>3</v>
      </c>
      <c r="N2">
        <v>4</v>
      </c>
    </row>
    <row r="3" spans="1:14" ht="17.25" x14ac:dyDescent="0.2">
      <c r="A3">
        <v>1</v>
      </c>
      <c r="B3">
        <v>1</v>
      </c>
      <c r="C3" t="str">
        <f>A3&amp;B3</f>
        <v>11</v>
      </c>
      <c r="D3" s="2" t="s">
        <v>109</v>
      </c>
      <c r="E3" s="3">
        <v>1200</v>
      </c>
      <c r="F3" s="2" t="s">
        <v>30</v>
      </c>
      <c r="G3">
        <v>10</v>
      </c>
      <c r="H3" t="str">
        <f>$D$1&amp;D3&amp;$E$1&amp;E3&amp;$F$1&amp;F3&amp;$E$1&amp;G3&amp;$D$1</f>
        <v>"hp":"1200","hppro":"10"</v>
      </c>
      <c r="J3">
        <v>1</v>
      </c>
      <c r="K3" t="str">
        <f>VLOOKUP($J3&amp;K$2,$C:$H,6,0)</f>
        <v>"hp":"1200","hppro":"10"</v>
      </c>
      <c r="L3" t="str">
        <f>VLOOKUP($J3&amp;L$2,$C:$H,6,0)</f>
        <v>"atk":"60","atkpro":"10"</v>
      </c>
      <c r="M3" t="str">
        <f t="shared" ref="M3:N13" si="0">VLOOKUP($J3&amp;M$2,$C:$H,6,0)</f>
        <v>"hp":"3000","atkpro":"30"</v>
      </c>
      <c r="N3" t="str">
        <f t="shared" si="0"/>
        <v>"atk":"150","miankongpro":"50"</v>
      </c>
    </row>
    <row r="4" spans="1:14" ht="17.25" x14ac:dyDescent="0.2">
      <c r="A4">
        <f>IF(B4=1,A3+1,A3)</f>
        <v>1</v>
      </c>
      <c r="B4">
        <v>2</v>
      </c>
      <c r="C4" t="str">
        <f t="shared" ref="C4:C46" si="1">A4&amp;B4</f>
        <v>12</v>
      </c>
      <c r="D4" s="2" t="s">
        <v>110</v>
      </c>
      <c r="E4" s="3">
        <v>60</v>
      </c>
      <c r="F4" s="2" t="s">
        <v>31</v>
      </c>
      <c r="G4">
        <v>10</v>
      </c>
      <c r="H4" t="str">
        <f t="shared" ref="H4:H46" si="2">$D$1&amp;D4&amp;$E$1&amp;E4&amp;$F$1&amp;F4&amp;$E$1&amp;G4&amp;$D$1</f>
        <v>"atk":"60","atkpro":"10"</v>
      </c>
      <c r="J4">
        <v>2</v>
      </c>
      <c r="K4" t="str">
        <f t="shared" ref="K4:L13" si="3">VLOOKUP($J4&amp;K$2,$C:$H,6,0)</f>
        <v>"hp":"1200","hppro":"10"</v>
      </c>
      <c r="L4" t="str">
        <f t="shared" si="3"/>
        <v>"atk":"60","atkpro":"10"</v>
      </c>
      <c r="M4" t="str">
        <f t="shared" si="0"/>
        <v>"hp":"3000","hppro":"30"</v>
      </c>
      <c r="N4" t="str">
        <f t="shared" si="0"/>
        <v>"atk":"150","miankongpro":"50"</v>
      </c>
    </row>
    <row r="5" spans="1:14" ht="17.25" x14ac:dyDescent="0.2">
      <c r="A5">
        <f t="shared" ref="A5:A46" si="4">IF(B5=1,A4+1,A4)</f>
        <v>1</v>
      </c>
      <c r="B5">
        <v>3</v>
      </c>
      <c r="C5" t="str">
        <f t="shared" si="1"/>
        <v>13</v>
      </c>
      <c r="D5" s="2" t="s">
        <v>109</v>
      </c>
      <c r="E5" s="3">
        <v>3000</v>
      </c>
      <c r="F5" s="2" t="s">
        <v>31</v>
      </c>
      <c r="G5">
        <v>30</v>
      </c>
      <c r="H5" t="str">
        <f t="shared" si="2"/>
        <v>"hp":"3000","atkpro":"30"</v>
      </c>
      <c r="J5">
        <v>3</v>
      </c>
      <c r="K5" t="str">
        <f t="shared" si="3"/>
        <v>"hp":"1200","hppro":"10"</v>
      </c>
      <c r="L5" t="str">
        <f t="shared" si="3"/>
        <v>"atk":"60","atkpro":"10"</v>
      </c>
      <c r="M5" t="str">
        <f t="shared" si="0"/>
        <v>"hp":"3000","miankongpro":"30"</v>
      </c>
      <c r="N5" t="str">
        <f t="shared" si="0"/>
        <v>"atk":"150","baoshangpro":"50"</v>
      </c>
    </row>
    <row r="6" spans="1:14" ht="17.25" x14ac:dyDescent="0.2">
      <c r="A6">
        <f t="shared" si="4"/>
        <v>1</v>
      </c>
      <c r="B6">
        <v>4</v>
      </c>
      <c r="C6" t="str">
        <f t="shared" si="1"/>
        <v>14</v>
      </c>
      <c r="D6" s="2" t="s">
        <v>110</v>
      </c>
      <c r="E6" s="3">
        <v>150</v>
      </c>
      <c r="F6" s="2" t="s">
        <v>32</v>
      </c>
      <c r="G6">
        <v>50</v>
      </c>
      <c r="H6" t="str">
        <f t="shared" si="2"/>
        <v>"atk":"150","miankongpro":"50"</v>
      </c>
      <c r="J6">
        <v>4</v>
      </c>
      <c r="K6" t="str">
        <f t="shared" si="3"/>
        <v>"hp":"1200","hppro":"10"</v>
      </c>
      <c r="L6" t="str">
        <f t="shared" si="3"/>
        <v>"atk":"60","atkpro":"10"</v>
      </c>
      <c r="M6" t="str">
        <f t="shared" si="0"/>
        <v>"hp":"3000","hppro":"30"</v>
      </c>
      <c r="N6" t="str">
        <f t="shared" si="0"/>
        <v>"atk":"150","gedangpro":"50"</v>
      </c>
    </row>
    <row r="7" spans="1:14" ht="17.25" x14ac:dyDescent="0.2">
      <c r="A7">
        <f t="shared" si="4"/>
        <v>2</v>
      </c>
      <c r="B7">
        <v>1</v>
      </c>
      <c r="C7" t="str">
        <f t="shared" si="1"/>
        <v>21</v>
      </c>
      <c r="D7" s="2" t="s">
        <v>109</v>
      </c>
      <c r="E7" s="3">
        <v>1200</v>
      </c>
      <c r="F7" s="2" t="s">
        <v>30</v>
      </c>
      <c r="G7">
        <v>10</v>
      </c>
      <c r="H7" t="str">
        <f t="shared" si="2"/>
        <v>"hp":"1200","hppro":"10"</v>
      </c>
      <c r="J7">
        <v>5</v>
      </c>
      <c r="K7" t="str">
        <f t="shared" si="3"/>
        <v>"hp":"1200","hppro":"10"</v>
      </c>
      <c r="L7" t="str">
        <f t="shared" si="3"/>
        <v>"atk":"60","atkpro":"10"</v>
      </c>
      <c r="M7" t="str">
        <f t="shared" si="0"/>
        <v>"hp":"3000","miankongpro":"30"</v>
      </c>
      <c r="N7" t="str">
        <f t="shared" si="0"/>
        <v>"atk":"150","baoshangpro":"50"</v>
      </c>
    </row>
    <row r="8" spans="1:14" ht="17.25" x14ac:dyDescent="0.2">
      <c r="A8">
        <f t="shared" si="4"/>
        <v>2</v>
      </c>
      <c r="B8">
        <v>2</v>
      </c>
      <c r="C8" t="str">
        <f t="shared" si="1"/>
        <v>22</v>
      </c>
      <c r="D8" s="2" t="s">
        <v>110</v>
      </c>
      <c r="E8" s="3">
        <v>60</v>
      </c>
      <c r="F8" s="2" t="s">
        <v>31</v>
      </c>
      <c r="G8">
        <v>10</v>
      </c>
      <c r="H8" t="str">
        <f t="shared" si="2"/>
        <v>"atk":"60","atkpro":"10"</v>
      </c>
      <c r="J8">
        <v>6</v>
      </c>
      <c r="K8" t="str">
        <f t="shared" si="3"/>
        <v>"hp":"1200","hppro":"10"</v>
      </c>
      <c r="L8" t="str">
        <f t="shared" si="3"/>
        <v>"atk":"60","atkpro":"10"</v>
      </c>
      <c r="M8" t="str">
        <f t="shared" si="0"/>
        <v>"hp":"3000","dpspro":"40"</v>
      </c>
      <c r="N8" t="str">
        <f t="shared" si="0"/>
        <v>"atk":"150","undpspro":"40"</v>
      </c>
    </row>
    <row r="9" spans="1:14" ht="17.25" x14ac:dyDescent="0.2">
      <c r="A9">
        <f t="shared" si="4"/>
        <v>2</v>
      </c>
      <c r="B9">
        <v>3</v>
      </c>
      <c r="C9" t="str">
        <f t="shared" si="1"/>
        <v>23</v>
      </c>
      <c r="D9" s="2" t="s">
        <v>109</v>
      </c>
      <c r="E9" s="3">
        <v>3000</v>
      </c>
      <c r="F9" s="2" t="s">
        <v>30</v>
      </c>
      <c r="G9">
        <v>30</v>
      </c>
      <c r="H9" t="str">
        <f t="shared" si="2"/>
        <v>"hp":"3000","hppro":"30"</v>
      </c>
      <c r="J9">
        <v>7</v>
      </c>
      <c r="K9" t="str">
        <f t="shared" si="3"/>
        <v>"hp":"1200","hppro":"10"</v>
      </c>
      <c r="L9" t="str">
        <f t="shared" si="3"/>
        <v>"atk":"60","atkpro":"10"</v>
      </c>
      <c r="M9" t="str">
        <f t="shared" si="0"/>
        <v>"hp":"3000","baojipro":"30"</v>
      </c>
      <c r="N9" t="str">
        <f t="shared" si="0"/>
        <v>"atk":"150","baoshangpro":"50"</v>
      </c>
    </row>
    <row r="10" spans="1:14" ht="17.25" x14ac:dyDescent="0.2">
      <c r="A10">
        <f t="shared" si="4"/>
        <v>2</v>
      </c>
      <c r="B10">
        <v>4</v>
      </c>
      <c r="C10" t="str">
        <f t="shared" si="1"/>
        <v>24</v>
      </c>
      <c r="D10" s="2" t="s">
        <v>110</v>
      </c>
      <c r="E10" s="3">
        <v>150</v>
      </c>
      <c r="F10" s="2" t="s">
        <v>32</v>
      </c>
      <c r="G10">
        <v>50</v>
      </c>
      <c r="H10" t="str">
        <f t="shared" si="2"/>
        <v>"atk":"150","miankongpro":"50"</v>
      </c>
      <c r="J10">
        <v>8</v>
      </c>
      <c r="K10" t="str">
        <f t="shared" si="3"/>
        <v>"hp":"1200","skilldpspro":"10"</v>
      </c>
      <c r="L10" t="str">
        <f t="shared" si="3"/>
        <v>"atk":"60","skilldpspro":"10"</v>
      </c>
      <c r="M10" t="str">
        <f t="shared" si="0"/>
        <v>"hp":"3000","skilldpspro":"30"</v>
      </c>
      <c r="N10" t="str">
        <f t="shared" si="0"/>
        <v>"atk":"150","speed":"30"</v>
      </c>
    </row>
    <row r="11" spans="1:14" ht="17.25" x14ac:dyDescent="0.2">
      <c r="A11">
        <f t="shared" si="4"/>
        <v>3</v>
      </c>
      <c r="B11">
        <v>1</v>
      </c>
      <c r="C11" t="str">
        <f t="shared" si="1"/>
        <v>31</v>
      </c>
      <c r="D11" s="2" t="s">
        <v>109</v>
      </c>
      <c r="E11" s="3">
        <v>1200</v>
      </c>
      <c r="F11" s="2" t="s">
        <v>30</v>
      </c>
      <c r="G11">
        <v>10</v>
      </c>
      <c r="H11" t="str">
        <f t="shared" si="2"/>
        <v>"hp":"1200","hppro":"10"</v>
      </c>
      <c r="J11">
        <v>9</v>
      </c>
      <c r="K11" t="str">
        <f t="shared" si="3"/>
        <v>"hp":"1200","hppro":"10"</v>
      </c>
      <c r="L11" t="str">
        <f t="shared" si="3"/>
        <v>"atk":"60","atkpro":"10"</v>
      </c>
      <c r="M11" t="str">
        <f t="shared" si="0"/>
        <v>"hp":"3000","dpspro":"40"</v>
      </c>
      <c r="N11" t="str">
        <f t="shared" si="0"/>
        <v>"atk":"150","undpspro":"40"</v>
      </c>
    </row>
    <row r="12" spans="1:14" ht="17.25" x14ac:dyDescent="0.2">
      <c r="A12">
        <f t="shared" si="4"/>
        <v>3</v>
      </c>
      <c r="B12">
        <v>2</v>
      </c>
      <c r="C12" t="str">
        <f t="shared" si="1"/>
        <v>32</v>
      </c>
      <c r="D12" s="2" t="s">
        <v>110</v>
      </c>
      <c r="E12" s="3">
        <v>60</v>
      </c>
      <c r="F12" s="2" t="s">
        <v>31</v>
      </c>
      <c r="G12">
        <v>10</v>
      </c>
      <c r="H12" t="str">
        <f t="shared" si="2"/>
        <v>"atk":"60","atkpro":"10"</v>
      </c>
      <c r="J12">
        <v>10</v>
      </c>
      <c r="K12" t="str">
        <f t="shared" si="3"/>
        <v>"hp":"1200","hppro":"10"</v>
      </c>
      <c r="L12" t="str">
        <f t="shared" si="3"/>
        <v>"atk":"60","atkpro":"10"</v>
      </c>
      <c r="M12" t="str">
        <f t="shared" si="0"/>
        <v>"hp":"3000","dpspro":"40"</v>
      </c>
      <c r="N12" t="str">
        <f t="shared" si="0"/>
        <v>"atk":"150","undpspro":"40"</v>
      </c>
    </row>
    <row r="13" spans="1:14" ht="17.25" x14ac:dyDescent="0.2">
      <c r="A13">
        <f t="shared" si="4"/>
        <v>3</v>
      </c>
      <c r="B13">
        <v>3</v>
      </c>
      <c r="C13" t="str">
        <f t="shared" si="1"/>
        <v>33</v>
      </c>
      <c r="D13" s="2" t="s">
        <v>109</v>
      </c>
      <c r="E13" s="3">
        <v>3000</v>
      </c>
      <c r="F13" s="3" t="s">
        <v>32</v>
      </c>
      <c r="G13">
        <v>30</v>
      </c>
      <c r="H13" t="str">
        <f t="shared" si="2"/>
        <v>"hp":"3000","miankongpro":"30"</v>
      </c>
      <c r="J13">
        <v>11</v>
      </c>
      <c r="K13" t="str">
        <f t="shared" si="3"/>
        <v>"hp":"1200","hppro":"10"</v>
      </c>
      <c r="L13" t="str">
        <f t="shared" si="3"/>
        <v>"atk":"60","atkpro":"10"</v>
      </c>
      <c r="M13" t="str">
        <f t="shared" si="0"/>
        <v>"hp":"3000","baojipro":"30"</v>
      </c>
      <c r="N13" t="str">
        <f t="shared" si="0"/>
        <v>"atk":"150","baoshangpro":"50"</v>
      </c>
    </row>
    <row r="14" spans="1:14" ht="17.25" x14ac:dyDescent="0.2">
      <c r="A14">
        <f t="shared" si="4"/>
        <v>3</v>
      </c>
      <c r="B14">
        <v>4</v>
      </c>
      <c r="C14" t="str">
        <f t="shared" si="1"/>
        <v>34</v>
      </c>
      <c r="D14" s="2" t="s">
        <v>110</v>
      </c>
      <c r="E14" s="3">
        <v>150</v>
      </c>
      <c r="F14" s="3" t="s">
        <v>33</v>
      </c>
      <c r="G14">
        <v>50</v>
      </c>
      <c r="H14" t="str">
        <f t="shared" si="2"/>
        <v>"atk":"150","baoshangpro":"50"</v>
      </c>
    </row>
    <row r="15" spans="1:14" x14ac:dyDescent="0.2">
      <c r="A15">
        <f t="shared" si="4"/>
        <v>4</v>
      </c>
      <c r="B15">
        <v>1</v>
      </c>
      <c r="C15" t="str">
        <f t="shared" si="1"/>
        <v>41</v>
      </c>
      <c r="D15" s="1" t="s">
        <v>109</v>
      </c>
      <c r="E15" s="1">
        <v>1200</v>
      </c>
      <c r="F15" s="1" t="s">
        <v>30</v>
      </c>
      <c r="G15">
        <v>10</v>
      </c>
      <c r="H15" t="str">
        <f t="shared" si="2"/>
        <v>"hp":"1200","hppro":"10"</v>
      </c>
    </row>
    <row r="16" spans="1:14" x14ac:dyDescent="0.2">
      <c r="A16">
        <f t="shared" si="4"/>
        <v>4</v>
      </c>
      <c r="B16">
        <v>2</v>
      </c>
      <c r="C16" t="str">
        <f t="shared" si="1"/>
        <v>42</v>
      </c>
      <c r="D16" s="1" t="s">
        <v>110</v>
      </c>
      <c r="E16" s="1">
        <v>60</v>
      </c>
      <c r="F16" s="1" t="s">
        <v>31</v>
      </c>
      <c r="G16">
        <v>10</v>
      </c>
      <c r="H16" t="str">
        <f t="shared" si="2"/>
        <v>"atk":"60","atkpro":"10"</v>
      </c>
    </row>
    <row r="17" spans="1:8" x14ac:dyDescent="0.2">
      <c r="A17">
        <f t="shared" si="4"/>
        <v>4</v>
      </c>
      <c r="B17">
        <v>3</v>
      </c>
      <c r="C17" t="str">
        <f t="shared" si="1"/>
        <v>43</v>
      </c>
      <c r="D17" s="1" t="s">
        <v>109</v>
      </c>
      <c r="E17" s="1">
        <v>3000</v>
      </c>
      <c r="F17" s="1" t="s">
        <v>30</v>
      </c>
      <c r="G17">
        <v>30</v>
      </c>
      <c r="H17" t="str">
        <f t="shared" si="2"/>
        <v>"hp":"3000","hppro":"30"</v>
      </c>
    </row>
    <row r="18" spans="1:8" x14ac:dyDescent="0.2">
      <c r="A18">
        <f t="shared" si="4"/>
        <v>4</v>
      </c>
      <c r="B18">
        <v>4</v>
      </c>
      <c r="C18" t="str">
        <f t="shared" si="1"/>
        <v>44</v>
      </c>
      <c r="D18" s="1" t="s">
        <v>110</v>
      </c>
      <c r="E18" s="1">
        <v>150</v>
      </c>
      <c r="F18" s="1" t="s">
        <v>36</v>
      </c>
      <c r="G18">
        <v>50</v>
      </c>
      <c r="H18" t="str">
        <f t="shared" si="2"/>
        <v>"atk":"150","gedangpro":"50"</v>
      </c>
    </row>
    <row r="19" spans="1:8" ht="17.25" x14ac:dyDescent="0.2">
      <c r="A19">
        <f t="shared" si="4"/>
        <v>5</v>
      </c>
      <c r="B19">
        <v>1</v>
      </c>
      <c r="C19" t="str">
        <f t="shared" si="1"/>
        <v>51</v>
      </c>
      <c r="D19" s="3" t="s">
        <v>109</v>
      </c>
      <c r="E19" s="3">
        <v>1200</v>
      </c>
      <c r="F19" s="3" t="s">
        <v>30</v>
      </c>
      <c r="G19">
        <v>10</v>
      </c>
      <c r="H19" t="str">
        <f t="shared" si="2"/>
        <v>"hp":"1200","hppro":"10"</v>
      </c>
    </row>
    <row r="20" spans="1:8" ht="17.25" x14ac:dyDescent="0.2">
      <c r="A20">
        <f t="shared" si="4"/>
        <v>5</v>
      </c>
      <c r="B20">
        <v>2</v>
      </c>
      <c r="C20" t="str">
        <f t="shared" si="1"/>
        <v>52</v>
      </c>
      <c r="D20" s="3" t="s">
        <v>110</v>
      </c>
      <c r="E20" s="3">
        <v>60</v>
      </c>
      <c r="F20" s="3" t="s">
        <v>31</v>
      </c>
      <c r="G20">
        <v>10</v>
      </c>
      <c r="H20" t="str">
        <f t="shared" si="2"/>
        <v>"atk":"60","atkpro":"10"</v>
      </c>
    </row>
    <row r="21" spans="1:8" ht="17.25" x14ac:dyDescent="0.2">
      <c r="A21">
        <f t="shared" si="4"/>
        <v>5</v>
      </c>
      <c r="B21">
        <v>3</v>
      </c>
      <c r="C21" t="str">
        <f t="shared" si="1"/>
        <v>53</v>
      </c>
      <c r="D21" s="3" t="s">
        <v>109</v>
      </c>
      <c r="E21" s="3">
        <v>3000</v>
      </c>
      <c r="F21" s="3" t="s">
        <v>32</v>
      </c>
      <c r="G21">
        <v>30</v>
      </c>
      <c r="H21" t="str">
        <f t="shared" si="2"/>
        <v>"hp":"3000","miankongpro":"30"</v>
      </c>
    </row>
    <row r="22" spans="1:8" ht="17.25" x14ac:dyDescent="0.2">
      <c r="A22">
        <f t="shared" si="4"/>
        <v>5</v>
      </c>
      <c r="B22">
        <v>4</v>
      </c>
      <c r="C22" t="str">
        <f t="shared" si="1"/>
        <v>54</v>
      </c>
      <c r="D22" s="3" t="s">
        <v>110</v>
      </c>
      <c r="E22" s="3">
        <v>150</v>
      </c>
      <c r="F22" s="3" t="s">
        <v>33</v>
      </c>
      <c r="G22">
        <v>50</v>
      </c>
      <c r="H22" t="str">
        <f t="shared" si="2"/>
        <v>"atk":"150","baoshangpro":"50"</v>
      </c>
    </row>
    <row r="23" spans="1:8" x14ac:dyDescent="0.2">
      <c r="A23">
        <f t="shared" si="4"/>
        <v>6</v>
      </c>
      <c r="B23">
        <v>1</v>
      </c>
      <c r="C23" t="str">
        <f t="shared" si="1"/>
        <v>61</v>
      </c>
      <c r="D23" s="4" t="s">
        <v>109</v>
      </c>
      <c r="E23" s="1">
        <v>1200</v>
      </c>
      <c r="F23" s="4" t="s">
        <v>30</v>
      </c>
      <c r="G23">
        <v>10</v>
      </c>
      <c r="H23" t="str">
        <f t="shared" si="2"/>
        <v>"hp":"1200","hppro":"10"</v>
      </c>
    </row>
    <row r="24" spans="1:8" x14ac:dyDescent="0.2">
      <c r="A24">
        <f t="shared" si="4"/>
        <v>6</v>
      </c>
      <c r="B24">
        <v>2</v>
      </c>
      <c r="C24" t="str">
        <f t="shared" si="1"/>
        <v>62</v>
      </c>
      <c r="D24" s="4" t="s">
        <v>110</v>
      </c>
      <c r="E24" s="1">
        <v>60</v>
      </c>
      <c r="F24" s="4" t="s">
        <v>31</v>
      </c>
      <c r="G24">
        <v>10</v>
      </c>
      <c r="H24" t="str">
        <f t="shared" si="2"/>
        <v>"atk":"60","atkpro":"10"</v>
      </c>
    </row>
    <row r="25" spans="1:8" x14ac:dyDescent="0.2">
      <c r="A25">
        <f t="shared" si="4"/>
        <v>6</v>
      </c>
      <c r="B25">
        <v>3</v>
      </c>
      <c r="C25" t="str">
        <f t="shared" si="1"/>
        <v>63</v>
      </c>
      <c r="D25" s="4" t="s">
        <v>109</v>
      </c>
      <c r="E25" s="1">
        <v>3000</v>
      </c>
      <c r="F25" s="4" t="s">
        <v>34</v>
      </c>
      <c r="G25">
        <v>40</v>
      </c>
      <c r="H25" t="str">
        <f t="shared" si="2"/>
        <v>"hp":"3000","dpspro":"40"</v>
      </c>
    </row>
    <row r="26" spans="1:8" x14ac:dyDescent="0.2">
      <c r="A26">
        <f t="shared" si="4"/>
        <v>6</v>
      </c>
      <c r="B26">
        <v>4</v>
      </c>
      <c r="C26" t="str">
        <f t="shared" si="1"/>
        <v>64</v>
      </c>
      <c r="D26" s="4" t="s">
        <v>110</v>
      </c>
      <c r="E26" s="1">
        <v>150</v>
      </c>
      <c r="F26" s="4" t="s">
        <v>35</v>
      </c>
      <c r="G26">
        <v>40</v>
      </c>
      <c r="H26" t="str">
        <f t="shared" si="2"/>
        <v>"atk":"150","undpspro":"40"</v>
      </c>
    </row>
    <row r="27" spans="1:8" ht="17.25" x14ac:dyDescent="0.2">
      <c r="A27">
        <f t="shared" si="4"/>
        <v>7</v>
      </c>
      <c r="B27">
        <v>1</v>
      </c>
      <c r="C27" t="str">
        <f t="shared" si="1"/>
        <v>71</v>
      </c>
      <c r="D27" s="2" t="s">
        <v>109</v>
      </c>
      <c r="E27" s="3">
        <v>1200</v>
      </c>
      <c r="F27" s="2" t="s">
        <v>30</v>
      </c>
      <c r="G27">
        <v>10</v>
      </c>
      <c r="H27" t="str">
        <f t="shared" si="2"/>
        <v>"hp":"1200","hppro":"10"</v>
      </c>
    </row>
    <row r="28" spans="1:8" ht="17.25" x14ac:dyDescent="0.2">
      <c r="A28">
        <f t="shared" si="4"/>
        <v>7</v>
      </c>
      <c r="B28">
        <v>2</v>
      </c>
      <c r="C28" t="str">
        <f t="shared" si="1"/>
        <v>72</v>
      </c>
      <c r="D28" s="2" t="s">
        <v>110</v>
      </c>
      <c r="E28" s="3">
        <v>60</v>
      </c>
      <c r="F28" s="2" t="s">
        <v>31</v>
      </c>
      <c r="G28">
        <v>10</v>
      </c>
      <c r="H28" t="str">
        <f t="shared" si="2"/>
        <v>"atk":"60","atkpro":"10"</v>
      </c>
    </row>
    <row r="29" spans="1:8" ht="17.25" x14ac:dyDescent="0.2">
      <c r="A29">
        <f t="shared" si="4"/>
        <v>7</v>
      </c>
      <c r="B29">
        <v>3</v>
      </c>
      <c r="C29" t="str">
        <f t="shared" si="1"/>
        <v>73</v>
      </c>
      <c r="D29" s="2" t="s">
        <v>109</v>
      </c>
      <c r="E29" s="3">
        <v>3000</v>
      </c>
      <c r="F29" s="2" t="s">
        <v>37</v>
      </c>
      <c r="G29">
        <v>30</v>
      </c>
      <c r="H29" t="str">
        <f t="shared" si="2"/>
        <v>"hp":"3000","baojipro":"30"</v>
      </c>
    </row>
    <row r="30" spans="1:8" ht="17.25" x14ac:dyDescent="0.2">
      <c r="A30">
        <f t="shared" si="4"/>
        <v>7</v>
      </c>
      <c r="B30">
        <v>4</v>
      </c>
      <c r="C30" t="str">
        <f t="shared" si="1"/>
        <v>74</v>
      </c>
      <c r="D30" s="2" t="s">
        <v>110</v>
      </c>
      <c r="E30" s="3">
        <v>150</v>
      </c>
      <c r="F30" s="2" t="s">
        <v>33</v>
      </c>
      <c r="G30">
        <v>50</v>
      </c>
      <c r="H30" t="str">
        <f t="shared" si="2"/>
        <v>"atk":"150","baoshangpro":"50"</v>
      </c>
    </row>
    <row r="31" spans="1:8" ht="17.25" x14ac:dyDescent="0.2">
      <c r="A31">
        <f t="shared" si="4"/>
        <v>8</v>
      </c>
      <c r="B31">
        <v>1</v>
      </c>
      <c r="C31" t="str">
        <f t="shared" si="1"/>
        <v>81</v>
      </c>
      <c r="D31" s="2" t="s">
        <v>109</v>
      </c>
      <c r="E31" s="3">
        <v>1200</v>
      </c>
      <c r="F31" s="2" t="s">
        <v>38</v>
      </c>
      <c r="G31">
        <v>10</v>
      </c>
      <c r="H31" t="str">
        <f t="shared" si="2"/>
        <v>"hp":"1200","skilldpspro":"10"</v>
      </c>
    </row>
    <row r="32" spans="1:8" ht="17.25" x14ac:dyDescent="0.2">
      <c r="A32">
        <f t="shared" si="4"/>
        <v>8</v>
      </c>
      <c r="B32">
        <v>2</v>
      </c>
      <c r="C32" t="str">
        <f t="shared" si="1"/>
        <v>82</v>
      </c>
      <c r="D32" s="2" t="s">
        <v>110</v>
      </c>
      <c r="E32" s="3">
        <v>60</v>
      </c>
      <c r="F32" s="2" t="s">
        <v>38</v>
      </c>
      <c r="G32">
        <v>10</v>
      </c>
      <c r="H32" t="str">
        <f t="shared" si="2"/>
        <v>"atk":"60","skilldpspro":"10"</v>
      </c>
    </row>
    <row r="33" spans="1:8" ht="17.25" x14ac:dyDescent="0.2">
      <c r="A33">
        <f t="shared" si="4"/>
        <v>8</v>
      </c>
      <c r="B33">
        <v>3</v>
      </c>
      <c r="C33" t="str">
        <f t="shared" si="1"/>
        <v>83</v>
      </c>
      <c r="D33" s="2" t="s">
        <v>109</v>
      </c>
      <c r="E33" s="3">
        <v>3000</v>
      </c>
      <c r="F33" s="2" t="s">
        <v>38</v>
      </c>
      <c r="G33">
        <v>30</v>
      </c>
      <c r="H33" t="str">
        <f t="shared" si="2"/>
        <v>"hp":"3000","skilldpspro":"30"</v>
      </c>
    </row>
    <row r="34" spans="1:8" ht="17.25" x14ac:dyDescent="0.2">
      <c r="A34">
        <f t="shared" si="4"/>
        <v>8</v>
      </c>
      <c r="B34">
        <v>4</v>
      </c>
      <c r="C34" t="str">
        <f t="shared" si="1"/>
        <v>84</v>
      </c>
      <c r="D34" s="2" t="s">
        <v>110</v>
      </c>
      <c r="E34" s="3">
        <v>150</v>
      </c>
      <c r="F34" s="2" t="s">
        <v>39</v>
      </c>
      <c r="G34">
        <v>30</v>
      </c>
      <c r="H34" t="str">
        <f t="shared" si="2"/>
        <v>"atk":"150","speed":"30"</v>
      </c>
    </row>
    <row r="35" spans="1:8" x14ac:dyDescent="0.2">
      <c r="A35">
        <f t="shared" si="4"/>
        <v>9</v>
      </c>
      <c r="B35">
        <v>1</v>
      </c>
      <c r="C35" t="str">
        <f t="shared" si="1"/>
        <v>91</v>
      </c>
      <c r="D35" s="4" t="s">
        <v>109</v>
      </c>
      <c r="E35" s="1">
        <v>1200</v>
      </c>
      <c r="F35" s="4" t="s">
        <v>30</v>
      </c>
      <c r="G35">
        <v>10</v>
      </c>
      <c r="H35" t="str">
        <f t="shared" si="2"/>
        <v>"hp":"1200","hppro":"10"</v>
      </c>
    </row>
    <row r="36" spans="1:8" x14ac:dyDescent="0.2">
      <c r="A36">
        <f t="shared" si="4"/>
        <v>9</v>
      </c>
      <c r="B36">
        <v>2</v>
      </c>
      <c r="C36" t="str">
        <f t="shared" si="1"/>
        <v>92</v>
      </c>
      <c r="D36" s="4" t="s">
        <v>110</v>
      </c>
      <c r="E36" s="1">
        <v>60</v>
      </c>
      <c r="F36" s="4" t="s">
        <v>31</v>
      </c>
      <c r="G36">
        <v>10</v>
      </c>
      <c r="H36" t="str">
        <f t="shared" si="2"/>
        <v>"atk":"60","atkpro":"10"</v>
      </c>
    </row>
    <row r="37" spans="1:8" x14ac:dyDescent="0.2">
      <c r="A37">
        <f t="shared" si="4"/>
        <v>9</v>
      </c>
      <c r="B37">
        <v>3</v>
      </c>
      <c r="C37" t="str">
        <f t="shared" si="1"/>
        <v>93</v>
      </c>
      <c r="D37" s="4" t="s">
        <v>109</v>
      </c>
      <c r="E37" s="1">
        <v>3000</v>
      </c>
      <c r="F37" s="4" t="s">
        <v>34</v>
      </c>
      <c r="G37">
        <v>40</v>
      </c>
      <c r="H37" t="str">
        <f t="shared" si="2"/>
        <v>"hp":"3000","dpspro":"40"</v>
      </c>
    </row>
    <row r="38" spans="1:8" x14ac:dyDescent="0.2">
      <c r="A38">
        <f t="shared" si="4"/>
        <v>9</v>
      </c>
      <c r="B38">
        <v>4</v>
      </c>
      <c r="C38" t="str">
        <f t="shared" si="1"/>
        <v>94</v>
      </c>
      <c r="D38" s="4" t="s">
        <v>110</v>
      </c>
      <c r="E38" s="1">
        <v>150</v>
      </c>
      <c r="F38" s="4" t="s">
        <v>35</v>
      </c>
      <c r="G38">
        <v>40</v>
      </c>
      <c r="H38" t="str">
        <f t="shared" si="2"/>
        <v>"atk":"150","undpspro":"40"</v>
      </c>
    </row>
    <row r="39" spans="1:8" x14ac:dyDescent="0.2">
      <c r="A39">
        <f t="shared" si="4"/>
        <v>10</v>
      </c>
      <c r="B39">
        <v>1</v>
      </c>
      <c r="C39" t="str">
        <f t="shared" si="1"/>
        <v>101</v>
      </c>
      <c r="D39" s="1" t="s">
        <v>109</v>
      </c>
      <c r="E39" s="1">
        <v>1200</v>
      </c>
      <c r="F39" s="1" t="s">
        <v>30</v>
      </c>
      <c r="G39">
        <v>10</v>
      </c>
      <c r="H39" t="str">
        <f t="shared" si="2"/>
        <v>"hp":"1200","hppro":"10"</v>
      </c>
    </row>
    <row r="40" spans="1:8" x14ac:dyDescent="0.2">
      <c r="A40">
        <f t="shared" si="4"/>
        <v>10</v>
      </c>
      <c r="B40">
        <v>2</v>
      </c>
      <c r="C40" t="str">
        <f t="shared" si="1"/>
        <v>102</v>
      </c>
      <c r="D40" s="1" t="s">
        <v>110</v>
      </c>
      <c r="E40" s="1">
        <v>60</v>
      </c>
      <c r="F40" s="1" t="s">
        <v>31</v>
      </c>
      <c r="G40">
        <v>10</v>
      </c>
      <c r="H40" t="str">
        <f t="shared" si="2"/>
        <v>"atk":"60","atkpro":"10"</v>
      </c>
    </row>
    <row r="41" spans="1:8" x14ac:dyDescent="0.2">
      <c r="A41">
        <f t="shared" si="4"/>
        <v>10</v>
      </c>
      <c r="B41">
        <v>3</v>
      </c>
      <c r="C41" t="str">
        <f t="shared" si="1"/>
        <v>103</v>
      </c>
      <c r="D41" s="1" t="s">
        <v>109</v>
      </c>
      <c r="E41" s="1">
        <v>3000</v>
      </c>
      <c r="F41" s="1" t="s">
        <v>34</v>
      </c>
      <c r="G41">
        <v>40</v>
      </c>
      <c r="H41" t="str">
        <f t="shared" si="2"/>
        <v>"hp":"3000","dpspro":"40"</v>
      </c>
    </row>
    <row r="42" spans="1:8" x14ac:dyDescent="0.2">
      <c r="A42">
        <f t="shared" si="4"/>
        <v>10</v>
      </c>
      <c r="B42">
        <v>4</v>
      </c>
      <c r="C42" t="str">
        <f t="shared" si="1"/>
        <v>104</v>
      </c>
      <c r="D42" s="1" t="s">
        <v>110</v>
      </c>
      <c r="E42" s="1">
        <v>150</v>
      </c>
      <c r="F42" s="1" t="s">
        <v>35</v>
      </c>
      <c r="G42">
        <v>40</v>
      </c>
      <c r="H42" t="str">
        <f t="shared" si="2"/>
        <v>"atk":"150","undpspro":"40"</v>
      </c>
    </row>
    <row r="43" spans="1:8" x14ac:dyDescent="0.2">
      <c r="A43">
        <f t="shared" si="4"/>
        <v>11</v>
      </c>
      <c r="B43">
        <v>1</v>
      </c>
      <c r="C43" t="str">
        <f t="shared" si="1"/>
        <v>111</v>
      </c>
      <c r="D43" s="1" t="s">
        <v>109</v>
      </c>
      <c r="E43" s="1">
        <v>1200</v>
      </c>
      <c r="F43" s="1" t="s">
        <v>30</v>
      </c>
      <c r="G43">
        <v>10</v>
      </c>
      <c r="H43" t="str">
        <f t="shared" si="2"/>
        <v>"hp":"1200","hppro":"10"</v>
      </c>
    </row>
    <row r="44" spans="1:8" x14ac:dyDescent="0.2">
      <c r="A44">
        <f t="shared" si="4"/>
        <v>11</v>
      </c>
      <c r="B44">
        <v>2</v>
      </c>
      <c r="C44" t="str">
        <f t="shared" si="1"/>
        <v>112</v>
      </c>
      <c r="D44" s="1" t="s">
        <v>110</v>
      </c>
      <c r="E44" s="1">
        <v>60</v>
      </c>
      <c r="F44" s="1" t="s">
        <v>31</v>
      </c>
      <c r="G44">
        <v>10</v>
      </c>
      <c r="H44" t="str">
        <f t="shared" si="2"/>
        <v>"atk":"60","atkpro":"10"</v>
      </c>
    </row>
    <row r="45" spans="1:8" x14ac:dyDescent="0.2">
      <c r="A45">
        <f t="shared" si="4"/>
        <v>11</v>
      </c>
      <c r="B45">
        <v>3</v>
      </c>
      <c r="C45" t="str">
        <f t="shared" si="1"/>
        <v>113</v>
      </c>
      <c r="D45" s="1" t="s">
        <v>109</v>
      </c>
      <c r="E45" s="1">
        <v>3000</v>
      </c>
      <c r="F45" s="1" t="s">
        <v>37</v>
      </c>
      <c r="G45">
        <v>30</v>
      </c>
      <c r="H45" t="str">
        <f t="shared" si="2"/>
        <v>"hp":"3000","baojipro":"30"</v>
      </c>
    </row>
    <row r="46" spans="1:8" x14ac:dyDescent="0.2">
      <c r="A46">
        <f t="shared" si="4"/>
        <v>11</v>
      </c>
      <c r="B46">
        <v>4</v>
      </c>
      <c r="C46" t="str">
        <f t="shared" si="1"/>
        <v>114</v>
      </c>
      <c r="D46" s="1" t="s">
        <v>110</v>
      </c>
      <c r="E46" s="1">
        <v>150</v>
      </c>
      <c r="F46" s="1" t="s">
        <v>33</v>
      </c>
      <c r="G46">
        <v>50</v>
      </c>
      <c r="H46" t="str">
        <f t="shared" si="2"/>
        <v>"atk":"150","baoshangpro":"50"</v>
      </c>
    </row>
  </sheetData>
  <autoFilter ref="D2:F46" xr:uid="{00000000-0009-0000-0000-000003000000}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源数据表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吴鸣骞</dc:creator>
  <cp:lastModifiedBy>mayn</cp:lastModifiedBy>
  <dcterms:created xsi:type="dcterms:W3CDTF">2015-06-05T18:19:00Z</dcterms:created>
  <dcterms:modified xsi:type="dcterms:W3CDTF">2019-12-23T03:49:15Z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