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103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<sst xmlns="http://schemas.openxmlformats.org/spreadsheetml/2006/main" count="151" uniqueCount="55">
  <si>
    <t>主控板</t>
  </si>
  <si>
    <t>chuni触摸板</t>
  </si>
  <si>
    <t>CHUNI AIR 发射</t>
  </si>
  <si>
    <t>AIR发射转换器</t>
  </si>
  <si>
    <t>器件名称(也许是)</t>
  </si>
  <si>
    <t>封装/参数</t>
  </si>
  <si>
    <t>数量</t>
  </si>
  <si>
    <t>SAM D21</t>
  </si>
  <si>
    <t>48TQFP</t>
  </si>
  <si>
    <t>MPR121QR2</t>
  </si>
  <si>
    <t>UQFN20</t>
  </si>
  <si>
    <t>940mm红外发射</t>
  </si>
  <si>
    <t>LED-5mm-直插</t>
  </si>
  <si>
    <t>HDMI 卧式贴片</t>
  </si>
  <si>
    <t>19P 4固定脚</t>
  </si>
  <si>
    <t>AP2112K 3.3V稳压</t>
  </si>
  <si>
    <t>SOT-23-5</t>
  </si>
  <si>
    <t>N沟道MOS管2N7002</t>
  </si>
  <si>
    <t>SOT-23</t>
  </si>
  <si>
    <t>32.768KHz晶振(12pf)</t>
  </si>
  <si>
    <t>侧贴RGB(WS2812B)</t>
  </si>
  <si>
    <t>4020</t>
  </si>
  <si>
    <t>3528反贴RGB(WS2812B)</t>
  </si>
  <si>
    <t>3528反贴(又名6028)</t>
  </si>
  <si>
    <t>XH2.54 3P卧贴</t>
  </si>
  <si>
    <t>3P 2贴片固定脚</t>
  </si>
  <si>
    <t>12pF电容(晶振用)</t>
  </si>
  <si>
    <t>0603</t>
  </si>
  <si>
    <t>0.1uF电容</t>
  </si>
  <si>
    <t>XH2.54 8P卧贴</t>
  </si>
  <si>
    <t>8P 2贴片固定脚</t>
  </si>
  <si>
    <t>22R电阻</t>
  </si>
  <si>
    <t>0.1uF排容</t>
  </si>
  <si>
    <t>0603*4</t>
  </si>
  <si>
    <t>10KΩ电阻</t>
  </si>
  <si>
    <t>HDMI A型立式 母座</t>
  </si>
  <si>
    <t>19P 3固定脚</t>
  </si>
  <si>
    <t>1uF电容</t>
  </si>
  <si>
    <t>75KΩ 1%电阻</t>
  </si>
  <si>
    <t>CHUNI AIR 接收</t>
  </si>
  <si>
    <t>AIR接收转换器</t>
  </si>
  <si>
    <t>1KΩ电阻</t>
  </si>
  <si>
    <t>XH2.54 4P卧贴</t>
  </si>
  <si>
    <t>4P 2贴片固定脚</t>
  </si>
  <si>
    <t>940mm红外接收</t>
  </si>
  <si>
    <t>3528反贴RGB(WS2812B)又名6028</t>
  </si>
  <si>
    <t>LED灯珠</t>
  </si>
  <si>
    <t>0805</t>
  </si>
  <si>
    <t>USB Type-C 卧贴</t>
  </si>
  <si>
    <t>16P 4固定脚</t>
  </si>
  <si>
    <t>SeasonWings | 海腾 | Soar Duf | Soar Sea     最后更新时间:2021/1/25 2:28</t>
  </si>
  <si>
    <t>总计</t>
  </si>
  <si>
    <t>4020(也许是)</t>
  </si>
  <si>
    <t>940nm红外发射管</t>
  </si>
  <si>
    <t>940mm红外接收管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</si>
</sst>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3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4" borderId="19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4" fillId="2" borderId="6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2" borderId="0" xfId="0" applyFont="1" applyFill="1" applyBorder="1"/>
    <xf numFmtId="0" fontId="4" fillId="2" borderId="8" xfId="0" applyFont="1" applyFill="1" applyBorder="1"/>
    <xf numFmtId="0" fontId="1" fillId="2" borderId="5" xfId="0" applyFont="1" applyFill="1" applyBorder="1" applyAlignment="1">
      <alignment horizontal="left"/>
    </xf>
    <xf numFmtId="49" fontId="1" fillId="2" borderId="5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4" fillId="2" borderId="11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 applyAlignment="1">
      <alignment horizontal="left"/>
    </xf>
    <xf numFmtId="0" fontId="6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5" xfId="0" applyFont="1" applyFill="1" applyBorder="1" quotePrefix="1"/>
    <xf numFmtId="0" fontId="1" fillId="2" borderId="10" xfId="0" applyFon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tabSelected="1" topLeftCell="E7" workbookViewId="0">
      <selection activeCell="F20" sqref="F20"/>
    </sheetView>
  </sheetViews>
  <sheetFormatPr defaultColWidth="9" defaultRowHeight="19.95"/>
  <cols>
    <col min="1" max="1" width="28.302752293578" style="1" customWidth="1"/>
    <col min="2" max="2" width="20.6238532110092" style="1" customWidth="1"/>
    <col min="3" max="4" width="6.62385321100917" style="1" customWidth="1"/>
    <col min="5" max="5" width="24.6238532110092" style="1" customWidth="1"/>
    <col min="6" max="6" width="20.6238532110092" style="1" customWidth="1"/>
    <col min="7" max="7" width="6.62385321100917" style="1" customWidth="1"/>
    <col min="8" max="8" width="7.10091743119266" style="1" customWidth="1"/>
    <col min="9" max="9" width="31.6330275229358" style="1" customWidth="1"/>
    <col min="10" max="10" width="22.8623853211009" style="1" customWidth="1"/>
    <col min="11" max="11" width="8.43119266055046" style="1" customWidth="1"/>
    <col min="12" max="12" width="6.62385321100917" style="1" customWidth="1"/>
    <col min="13" max="13" width="24.6238532110092" style="1" customWidth="1"/>
    <col min="14" max="14" width="20.6238532110092" style="1" customWidth="1"/>
    <col min="15" max="15" width="6.62385321100917" style="1" customWidth="1"/>
    <col min="16" max="16384" width="9" style="1"/>
  </cols>
  <sheetData>
    <row r="1" ht="25.4" spans="1:17">
      <c r="A1" s="2" t="s">
        <v>0</v>
      </c>
      <c r="B1" s="3"/>
      <c r="C1" s="4"/>
      <c r="D1" s="5"/>
      <c r="E1" s="2" t="s">
        <v>1</v>
      </c>
      <c r="F1" s="3"/>
      <c r="G1" s="4"/>
      <c r="H1" s="5"/>
      <c r="I1" s="2" t="s">
        <v>2</v>
      </c>
      <c r="J1" s="3"/>
      <c r="K1" s="4"/>
      <c r="L1" s="5"/>
      <c r="M1" s="2" t="s">
        <v>3</v>
      </c>
      <c r="N1" s="3"/>
      <c r="O1" s="4"/>
      <c r="P1" s="13"/>
      <c r="Q1" s="13"/>
    </row>
    <row r="2" spans="1:17">
      <c r="A2" s="6" t="s">
        <v>4</v>
      </c>
      <c r="B2" s="7" t="s">
        <v>5</v>
      </c>
      <c r="C2" s="8" t="s">
        <v>6</v>
      </c>
      <c r="D2" s="9"/>
      <c r="E2" s="6" t="s">
        <v>4</v>
      </c>
      <c r="F2" s="7" t="s">
        <v>5</v>
      </c>
      <c r="G2" s="8" t="s">
        <v>6</v>
      </c>
      <c r="H2" s="9"/>
      <c r="I2" s="6" t="s">
        <v>4</v>
      </c>
      <c r="J2" s="7" t="s">
        <v>5</v>
      </c>
      <c r="K2" s="8" t="s">
        <v>6</v>
      </c>
      <c r="L2" s="9"/>
      <c r="M2" s="6" t="s">
        <v>4</v>
      </c>
      <c r="N2" s="7" t="s">
        <v>5</v>
      </c>
      <c r="O2" s="8" t="s">
        <v>6</v>
      </c>
      <c r="P2" s="13"/>
      <c r="Q2" s="13"/>
    </row>
    <row r="3" spans="1:17">
      <c r="A3" s="10" t="s">
        <v>7</v>
      </c>
      <c r="B3" s="34" t="s">
        <v>8</v>
      </c>
      <c r="C3" s="12">
        <v>1</v>
      </c>
      <c r="D3" s="13"/>
      <c r="E3" s="10" t="s">
        <v>9</v>
      </c>
      <c r="F3" s="11" t="s">
        <v>10</v>
      </c>
      <c r="G3" s="12">
        <v>3</v>
      </c>
      <c r="H3" s="13"/>
      <c r="I3" s="10" t="s">
        <v>11</v>
      </c>
      <c r="J3" s="11" t="s">
        <v>12</v>
      </c>
      <c r="K3" s="12">
        <v>6</v>
      </c>
      <c r="L3" s="13"/>
      <c r="M3" s="10" t="s">
        <v>13</v>
      </c>
      <c r="N3" s="11" t="s">
        <v>14</v>
      </c>
      <c r="O3" s="12">
        <v>1</v>
      </c>
      <c r="P3" s="13"/>
      <c r="Q3" s="13"/>
    </row>
    <row r="4" spans="1:17">
      <c r="A4" s="10" t="s">
        <v>15</v>
      </c>
      <c r="B4" s="11" t="s">
        <v>16</v>
      </c>
      <c r="C4" s="12">
        <v>1</v>
      </c>
      <c r="D4" s="13"/>
      <c r="E4" s="14"/>
      <c r="F4" s="15"/>
      <c r="G4" s="16"/>
      <c r="H4" s="13"/>
      <c r="I4" s="10" t="s">
        <v>17</v>
      </c>
      <c r="J4" s="11" t="s">
        <v>18</v>
      </c>
      <c r="K4" s="12">
        <v>6</v>
      </c>
      <c r="L4" s="13"/>
      <c r="M4" s="14"/>
      <c r="N4" s="15"/>
      <c r="O4" s="16"/>
      <c r="P4" s="13"/>
      <c r="Q4" s="13"/>
    </row>
    <row r="5" spans="1:17">
      <c r="A5" s="10" t="s">
        <v>19</v>
      </c>
      <c r="B5" s="17">
        <v>3215</v>
      </c>
      <c r="C5" s="12">
        <v>1</v>
      </c>
      <c r="D5" s="13"/>
      <c r="E5" s="10" t="s">
        <v>20</v>
      </c>
      <c r="F5" s="18" t="s">
        <v>21</v>
      </c>
      <c r="G5" s="12">
        <v>31</v>
      </c>
      <c r="H5" s="13"/>
      <c r="I5" s="27" t="s">
        <v>22</v>
      </c>
      <c r="J5" s="28" t="s">
        <v>23</v>
      </c>
      <c r="K5" s="12">
        <v>6</v>
      </c>
      <c r="L5" s="13"/>
      <c r="M5" s="10" t="s">
        <v>24</v>
      </c>
      <c r="N5" s="11" t="s">
        <v>25</v>
      </c>
      <c r="O5" s="12">
        <v>1</v>
      </c>
      <c r="P5" s="13"/>
      <c r="Q5" s="13"/>
    </row>
    <row r="6" spans="1:17">
      <c r="A6" s="10" t="s">
        <v>26</v>
      </c>
      <c r="B6" s="34" t="s">
        <v>27</v>
      </c>
      <c r="C6" s="12">
        <v>2</v>
      </c>
      <c r="D6" s="13"/>
      <c r="E6" s="14"/>
      <c r="F6" s="15"/>
      <c r="G6" s="16"/>
      <c r="H6" s="13"/>
      <c r="I6" s="10" t="s">
        <v>28</v>
      </c>
      <c r="J6" s="34" t="s">
        <v>27</v>
      </c>
      <c r="K6" s="12">
        <v>6</v>
      </c>
      <c r="L6" s="13"/>
      <c r="M6" s="10" t="s">
        <v>29</v>
      </c>
      <c r="N6" s="11" t="s">
        <v>30</v>
      </c>
      <c r="O6" s="12">
        <v>1</v>
      </c>
      <c r="P6" s="13"/>
      <c r="Q6" s="13"/>
    </row>
    <row r="7" spans="1:17">
      <c r="A7" s="14"/>
      <c r="B7" s="15"/>
      <c r="C7" s="16"/>
      <c r="D7" s="13"/>
      <c r="E7" s="10" t="s">
        <v>28</v>
      </c>
      <c r="F7" s="34" t="s">
        <v>27</v>
      </c>
      <c r="G7" s="12">
        <v>37</v>
      </c>
      <c r="H7" s="13"/>
      <c r="I7" s="10" t="s">
        <v>31</v>
      </c>
      <c r="J7" s="34" t="s">
        <v>27</v>
      </c>
      <c r="K7" s="12">
        <v>6</v>
      </c>
      <c r="L7" s="13"/>
      <c r="M7" s="14"/>
      <c r="N7" s="15"/>
      <c r="O7" s="22"/>
      <c r="P7" s="13"/>
      <c r="Q7" s="13"/>
    </row>
    <row r="8" spans="1:17">
      <c r="A8" s="10" t="s">
        <v>32</v>
      </c>
      <c r="B8" s="11" t="s">
        <v>33</v>
      </c>
      <c r="C8" s="12">
        <v>1</v>
      </c>
      <c r="D8" s="13"/>
      <c r="E8" s="14"/>
      <c r="F8" s="15"/>
      <c r="G8" s="16"/>
      <c r="H8" s="13"/>
      <c r="I8" s="14"/>
      <c r="J8" s="15"/>
      <c r="K8" s="22"/>
      <c r="L8" s="13"/>
      <c r="M8" s="14"/>
      <c r="N8" s="15"/>
      <c r="O8" s="22"/>
      <c r="P8" s="13"/>
      <c r="Q8" s="13"/>
    </row>
    <row r="9" spans="1:17">
      <c r="A9" s="10" t="s">
        <v>28</v>
      </c>
      <c r="B9" s="34" t="s">
        <v>27</v>
      </c>
      <c r="C9" s="12">
        <v>4</v>
      </c>
      <c r="D9" s="13"/>
      <c r="E9" s="10" t="s">
        <v>34</v>
      </c>
      <c r="F9" s="34" t="s">
        <v>27</v>
      </c>
      <c r="G9" s="12">
        <v>5</v>
      </c>
      <c r="H9" s="13"/>
      <c r="I9" s="10" t="s">
        <v>35</v>
      </c>
      <c r="J9" s="11" t="s">
        <v>36</v>
      </c>
      <c r="K9" s="12">
        <v>1</v>
      </c>
      <c r="L9" s="13"/>
      <c r="M9" s="14"/>
      <c r="N9" s="15"/>
      <c r="O9" s="22"/>
      <c r="P9" s="13"/>
      <c r="Q9" s="13"/>
    </row>
    <row r="10" spans="1:17">
      <c r="A10" s="10" t="s">
        <v>37</v>
      </c>
      <c r="B10" s="34" t="s">
        <v>27</v>
      </c>
      <c r="C10" s="12">
        <v>2</v>
      </c>
      <c r="D10" s="13"/>
      <c r="E10" s="10" t="s">
        <v>38</v>
      </c>
      <c r="F10" s="34" t="s">
        <v>27</v>
      </c>
      <c r="G10" s="12">
        <v>3</v>
      </c>
      <c r="H10" s="13"/>
      <c r="I10" s="14"/>
      <c r="J10" s="15"/>
      <c r="K10" s="22"/>
      <c r="L10" s="13"/>
      <c r="M10" s="14"/>
      <c r="N10" s="15"/>
      <c r="O10" s="22"/>
      <c r="P10" s="13"/>
      <c r="Q10" s="13"/>
    </row>
    <row r="11" ht="25.4" spans="1:17">
      <c r="A11" s="14"/>
      <c r="B11" s="15"/>
      <c r="C11" s="16"/>
      <c r="D11" s="13"/>
      <c r="E11" s="14"/>
      <c r="F11" s="15"/>
      <c r="G11" s="16"/>
      <c r="H11" s="13"/>
      <c r="I11" s="30" t="s">
        <v>39</v>
      </c>
      <c r="J11" s="31"/>
      <c r="K11" s="32"/>
      <c r="L11" s="13"/>
      <c r="M11" s="30" t="s">
        <v>40</v>
      </c>
      <c r="N11" s="31"/>
      <c r="O11" s="32"/>
      <c r="P11" s="13"/>
      <c r="Q11" s="13"/>
    </row>
    <row r="12" spans="1:17">
      <c r="A12" s="10" t="s">
        <v>41</v>
      </c>
      <c r="B12" s="34" t="s">
        <v>27</v>
      </c>
      <c r="C12" s="12">
        <v>4</v>
      </c>
      <c r="D12" s="13"/>
      <c r="E12" s="10" t="s">
        <v>24</v>
      </c>
      <c r="F12" s="34" t="s">
        <v>25</v>
      </c>
      <c r="G12" s="12">
        <v>1</v>
      </c>
      <c r="H12" s="13"/>
      <c r="I12" s="6" t="s">
        <v>4</v>
      </c>
      <c r="J12" s="7" t="s">
        <v>5</v>
      </c>
      <c r="K12" s="8" t="s">
        <v>6</v>
      </c>
      <c r="L12" s="13"/>
      <c r="M12" s="6" t="s">
        <v>4</v>
      </c>
      <c r="N12" s="7" t="s">
        <v>5</v>
      </c>
      <c r="O12" s="8" t="s">
        <v>6</v>
      </c>
      <c r="P12" s="13"/>
      <c r="Q12" s="13"/>
    </row>
    <row r="13" ht="20.7" spans="1:17">
      <c r="A13" s="10" t="s">
        <v>34</v>
      </c>
      <c r="B13" s="34" t="s">
        <v>27</v>
      </c>
      <c r="C13" s="12">
        <v>1</v>
      </c>
      <c r="D13" s="13"/>
      <c r="E13" s="19" t="s">
        <v>42</v>
      </c>
      <c r="F13" s="35" t="s">
        <v>43</v>
      </c>
      <c r="G13" s="21">
        <v>1</v>
      </c>
      <c r="H13" s="13"/>
      <c r="I13" s="29" t="s">
        <v>44</v>
      </c>
      <c r="J13" s="11" t="s">
        <v>12</v>
      </c>
      <c r="K13" s="12">
        <v>6</v>
      </c>
      <c r="L13" s="13"/>
      <c r="M13" s="10" t="s">
        <v>13</v>
      </c>
      <c r="N13" s="11" t="s">
        <v>14</v>
      </c>
      <c r="O13" s="12">
        <v>1</v>
      </c>
      <c r="P13" s="13"/>
      <c r="Q13" s="13"/>
    </row>
    <row r="14" spans="1:17">
      <c r="A14" s="14"/>
      <c r="B14" s="15"/>
      <c r="C14" s="22"/>
      <c r="D14" s="13"/>
      <c r="E14" s="13"/>
      <c r="F14" s="13"/>
      <c r="G14" s="13"/>
      <c r="H14" s="13"/>
      <c r="I14" s="27" t="s">
        <v>45</v>
      </c>
      <c r="J14" s="28" t="s">
        <v>23</v>
      </c>
      <c r="K14" s="12">
        <v>6</v>
      </c>
      <c r="L14" s="13"/>
      <c r="M14" s="14"/>
      <c r="N14" s="15"/>
      <c r="O14" s="16"/>
      <c r="P14" s="13"/>
      <c r="Q14" s="13"/>
    </row>
    <row r="15" spans="1:17">
      <c r="A15" s="10" t="s">
        <v>46</v>
      </c>
      <c r="B15" s="18" t="s">
        <v>47</v>
      </c>
      <c r="C15" s="12">
        <v>4</v>
      </c>
      <c r="D15" s="13"/>
      <c r="E15" s="13"/>
      <c r="F15" s="13"/>
      <c r="G15" s="13"/>
      <c r="H15" s="13"/>
      <c r="I15" s="10" t="s">
        <v>28</v>
      </c>
      <c r="J15" s="34" t="s">
        <v>27</v>
      </c>
      <c r="K15" s="12">
        <v>6</v>
      </c>
      <c r="L15" s="13"/>
      <c r="M15" s="10" t="s">
        <v>24</v>
      </c>
      <c r="N15" s="11" t="s">
        <v>25</v>
      </c>
      <c r="O15" s="12">
        <v>1</v>
      </c>
      <c r="P15" s="13"/>
      <c r="Q15" s="13"/>
    </row>
    <row r="16" ht="20.7" spans="1:17">
      <c r="A16" s="14"/>
      <c r="B16" s="15"/>
      <c r="C16" s="22"/>
      <c r="D16" s="13"/>
      <c r="E16" s="13"/>
      <c r="F16" s="13"/>
      <c r="G16" s="13"/>
      <c r="H16" s="13"/>
      <c r="I16" s="10" t="s">
        <v>34</v>
      </c>
      <c r="J16" s="34" t="s">
        <v>27</v>
      </c>
      <c r="K16" s="12">
        <v>6</v>
      </c>
      <c r="L16" s="13"/>
      <c r="M16" s="19" t="s">
        <v>29</v>
      </c>
      <c r="N16" s="20" t="s">
        <v>30</v>
      </c>
      <c r="O16" s="21">
        <v>1</v>
      </c>
      <c r="P16" s="13"/>
      <c r="Q16" s="13"/>
    </row>
    <row r="17" spans="1:17">
      <c r="A17" s="10" t="s">
        <v>48</v>
      </c>
      <c r="B17" s="34" t="s">
        <v>49</v>
      </c>
      <c r="C17" s="12">
        <v>1</v>
      </c>
      <c r="D17" s="13"/>
      <c r="E17" s="13"/>
      <c r="F17" s="13"/>
      <c r="G17" s="13"/>
      <c r="H17" s="13"/>
      <c r="I17" s="14"/>
      <c r="J17" s="15"/>
      <c r="K17" s="16"/>
      <c r="L17" s="13"/>
      <c r="M17" s="13"/>
      <c r="N17" s="13"/>
      <c r="O17" s="13"/>
      <c r="P17" s="13"/>
      <c r="Q17" s="13"/>
    </row>
    <row r="18" ht="20.7" spans="1:17">
      <c r="A18" s="10" t="s">
        <v>24</v>
      </c>
      <c r="B18" s="34" t="s">
        <v>25</v>
      </c>
      <c r="C18" s="12">
        <v>3</v>
      </c>
      <c r="D18" s="13"/>
      <c r="E18" s="13"/>
      <c r="F18" s="13"/>
      <c r="G18" s="13"/>
      <c r="H18" s="13"/>
      <c r="I18" s="19" t="s">
        <v>35</v>
      </c>
      <c r="J18" s="20" t="s">
        <v>36</v>
      </c>
      <c r="K18" s="21">
        <v>1</v>
      </c>
      <c r="L18" s="13"/>
      <c r="M18" s="13"/>
      <c r="N18" s="13"/>
      <c r="O18" s="13"/>
      <c r="P18" s="13"/>
      <c r="Q18" s="13"/>
    </row>
    <row r="19" spans="1:17">
      <c r="A19" s="10" t="s">
        <v>42</v>
      </c>
      <c r="B19" s="34" t="s">
        <v>43</v>
      </c>
      <c r="C19" s="12">
        <v>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ht="20.7" spans="1:17">
      <c r="A20" s="19" t="s">
        <v>29</v>
      </c>
      <c r="B20" s="35" t="s">
        <v>30</v>
      </c>
      <c r="C20" s="21">
        <v>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23"/>
      <c r="B22" s="23"/>
      <c r="C22" s="2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23"/>
      <c r="B23" s="23"/>
      <c r="C23" s="23"/>
      <c r="D23" s="13"/>
      <c r="E23" s="13"/>
      <c r="F23" s="13"/>
      <c r="G23" s="13"/>
      <c r="H23" s="13"/>
      <c r="I23" s="33" t="s">
        <v>50</v>
      </c>
      <c r="J23" s="33"/>
      <c r="K23" s="33"/>
      <c r="L23" s="33"/>
      <c r="M23" s="33"/>
      <c r="N23" s="33"/>
      <c r="O23" s="33"/>
      <c r="P23" s="13"/>
      <c r="Q23" s="13"/>
    </row>
    <row r="24" ht="20.7" spans="1:17">
      <c r="A24" s="23"/>
      <c r="B24" s="23"/>
      <c r="C24" s="2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ht="25.4" spans="1:17">
      <c r="A25" s="24" t="s">
        <v>51</v>
      </c>
      <c r="B25" s="25"/>
      <c r="C25" s="2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6" t="s">
        <v>4</v>
      </c>
      <c r="B26" s="7" t="s">
        <v>5</v>
      </c>
      <c r="C26" s="8" t="s">
        <v>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0" t="s">
        <v>7</v>
      </c>
      <c r="B27" s="34" t="s">
        <v>8</v>
      </c>
      <c r="C27" s="12">
        <f>C3</f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0" t="s">
        <v>15</v>
      </c>
      <c r="B28" s="11" t="s">
        <v>16</v>
      </c>
      <c r="C28" s="12">
        <f>C4</f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0" t="s">
        <v>19</v>
      </c>
      <c r="B29" s="17">
        <v>3215</v>
      </c>
      <c r="C29" s="12">
        <f>C5</f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0" t="s">
        <v>26</v>
      </c>
      <c r="B30" s="34" t="s">
        <v>27</v>
      </c>
      <c r="C30" s="12">
        <f>C6</f>
        <v>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0" t="s">
        <v>32</v>
      </c>
      <c r="B31" s="11" t="s">
        <v>33</v>
      </c>
      <c r="C31" s="12">
        <f>C8</f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0" t="s">
        <v>28</v>
      </c>
      <c r="B32" s="34" t="s">
        <v>27</v>
      </c>
      <c r="C32" s="12">
        <f>C9+G7+K6+K15</f>
        <v>53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0" t="s">
        <v>37</v>
      </c>
      <c r="B33" s="34" t="s">
        <v>27</v>
      </c>
      <c r="C33" s="12">
        <f>C10</f>
        <v>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0" t="s">
        <v>41</v>
      </c>
      <c r="B34" s="34" t="s">
        <v>27</v>
      </c>
      <c r="C34" s="12">
        <f>C12</f>
        <v>4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0" t="s">
        <v>34</v>
      </c>
      <c r="B35" s="34" t="s">
        <v>27</v>
      </c>
      <c r="C35" s="12">
        <f>C13+G9+K16</f>
        <v>12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0" t="s">
        <v>38</v>
      </c>
      <c r="B36" s="34" t="s">
        <v>27</v>
      </c>
      <c r="C36" s="12">
        <f>G10</f>
        <v>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0" t="s">
        <v>46</v>
      </c>
      <c r="B37" s="18" t="s">
        <v>47</v>
      </c>
      <c r="C37" s="12">
        <f>C15</f>
        <v>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0" t="s">
        <v>9</v>
      </c>
      <c r="B38" s="11" t="s">
        <v>10</v>
      </c>
      <c r="C38" s="12">
        <f>G3</f>
        <v>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>
      <c r="A39" s="10" t="s">
        <v>20</v>
      </c>
      <c r="B39" s="11" t="s">
        <v>52</v>
      </c>
      <c r="C39" s="12">
        <f>G5</f>
        <v>31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>
      <c r="A40" s="27" t="s">
        <v>22</v>
      </c>
      <c r="B40" s="28" t="s">
        <v>23</v>
      </c>
      <c r="C40" s="12">
        <f>K5+K14</f>
        <v>12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>
      <c r="A41" s="10" t="s">
        <v>17</v>
      </c>
      <c r="B41" s="11" t="s">
        <v>18</v>
      </c>
      <c r="C41" s="12">
        <f>K4</f>
        <v>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>
      <c r="A42" s="10" t="s">
        <v>31</v>
      </c>
      <c r="B42" s="34" t="s">
        <v>27</v>
      </c>
      <c r="C42" s="12">
        <f>K7</f>
        <v>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>
      <c r="A43" s="10" t="s">
        <v>53</v>
      </c>
      <c r="B43" s="11" t="s">
        <v>12</v>
      </c>
      <c r="C43" s="12">
        <f>K3</f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>
      <c r="A44" s="29" t="s">
        <v>54</v>
      </c>
      <c r="B44" s="11" t="s">
        <v>12</v>
      </c>
      <c r="C44" s="12">
        <f>K13</f>
        <v>6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>
      <c r="A45" s="10" t="s">
        <v>35</v>
      </c>
      <c r="B45" s="11" t="s">
        <v>36</v>
      </c>
      <c r="C45" s="12">
        <f>K9+K18</f>
        <v>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>
      <c r="A46" s="10" t="s">
        <v>13</v>
      </c>
      <c r="B46" s="11" t="s">
        <v>14</v>
      </c>
      <c r="C46" s="12">
        <f>O3+O13</f>
        <v>2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>
      <c r="A47" s="10" t="s">
        <v>48</v>
      </c>
      <c r="B47" s="34" t="s">
        <v>49</v>
      </c>
      <c r="C47" s="12">
        <f>C17</f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>
      <c r="A48" s="10" t="s">
        <v>24</v>
      </c>
      <c r="B48" s="34" t="s">
        <v>25</v>
      </c>
      <c r="C48" s="12">
        <f>C18+G12+O5+O15</f>
        <v>6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>
      <c r="A49" s="10" t="s">
        <v>42</v>
      </c>
      <c r="B49" s="34" t="s">
        <v>43</v>
      </c>
      <c r="C49" s="12">
        <f>C19+G13</f>
        <v>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ht="20.7" spans="1:17">
      <c r="A50" s="19" t="s">
        <v>29</v>
      </c>
      <c r="B50" s="35" t="s">
        <v>30</v>
      </c>
      <c r="C50" s="21">
        <f>C20+O6+O16</f>
        <v>4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</sheetData>
  <mergeCells count="11">
    <mergeCell ref="A1:C1"/>
    <mergeCell ref="E1:G1"/>
    <mergeCell ref="I1:K1"/>
    <mergeCell ref="M1:O1"/>
    <mergeCell ref="I11:K11"/>
    <mergeCell ref="M11:O11"/>
    <mergeCell ref="A22:C22"/>
    <mergeCell ref="A23:C23"/>
    <mergeCell ref="I23:O23"/>
    <mergeCell ref="A24:C24"/>
    <mergeCell ref="A25:C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 Soar</dc:creator>
  <cp:lastModifiedBy>凌歌</cp:lastModifiedBy>
  <dcterms:created xsi:type="dcterms:W3CDTF">2015-06-05T18:19:00Z</dcterms:created>
  <dcterms:modified xsi:type="dcterms:W3CDTF">2022-01-24T18:33:38Z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