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F:\GAPS\train_project\MatMul\MatMul\"/>
    </mc:Choice>
  </mc:AlternateContent>
  <xr:revisionPtr revIDLastSave="0" documentId="13_ncr:1_{8F71D1C2-23B2-45C3-9A1F-4B23856A1B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E37" i="1"/>
  <c r="I3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</calcChain>
</file>

<file path=xl/sharedStrings.xml><?xml version="1.0" encoding="utf-8"?>
<sst xmlns="http://schemas.openxmlformats.org/spreadsheetml/2006/main" count="47" uniqueCount="13">
  <si>
    <t>Mat Size</t>
  </si>
  <si>
    <t>128*128*8-256</t>
  </si>
  <si>
    <t>128*128*32-256</t>
  </si>
  <si>
    <t>Block Size</t>
    <phoneticPr fontId="1" type="noConversion"/>
  </si>
  <si>
    <t>128*128*16-256</t>
    <phoneticPr fontId="1" type="noConversion"/>
  </si>
  <si>
    <t>Tflops</t>
    <phoneticPr fontId="1" type="noConversion"/>
  </si>
  <si>
    <t>ms</t>
    <phoneticPr fontId="1" type="noConversion"/>
  </si>
  <si>
    <r>
      <t>M</t>
    </r>
    <r>
      <rPr>
        <sz val="11"/>
        <color theme="1"/>
        <rFont val="宋体"/>
        <family val="3"/>
        <charset val="134"/>
        <scheme val="minor"/>
      </rPr>
      <t>atmul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</si>
  <si>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ytorch</t>
    </r>
    <phoneticPr fontId="1" type="noConversion"/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</si>
  <si>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</si>
  <si>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flops</t>
    </r>
    <phoneticPr fontId="1" type="noConversion"/>
  </si>
  <si>
    <t>-</t>
    <phoneticPr fontId="1" type="noConversion"/>
  </si>
  <si>
    <r>
      <t>G</t>
    </r>
    <r>
      <rPr>
        <sz val="11"/>
        <color theme="1"/>
        <rFont val="宋体"/>
        <family val="3"/>
        <charset val="134"/>
        <scheme val="minor"/>
      </rPr>
      <t>TX1070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</si>
</sst>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2" fillId="0" borderId="1" xfId="0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Matmul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Sheet1!$B$3:$B$4</c:f>
              <c:strCache>
                <c:ptCount val="2"/>
                <c:pt idx="0">
                  <c:v>Block Size</c:v>
                </c:pt>
                <c:pt idx="1">
                  <c:v>128*128*8-256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Sheet1!$A$5:$A$36</c:f>
              <c:numCache>
                <c:formatCode>General</c:formatCode>
                <c:ptCount val="32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  <c:pt idx="25">
                  <c:v>13056</c:v>
                </c:pt>
                <c:pt idx="26">
                  <c:v>13568</c:v>
                </c:pt>
                <c:pt idx="27">
                  <c:v>14080</c:v>
                </c:pt>
                <c:pt idx="28">
                  <c:v>14592</c:v>
                </c:pt>
                <c:pt idx="29">
                  <c:v>15104</c:v>
                </c:pt>
                <c:pt idx="30">
                  <c:v>15616</c:v>
                </c:pt>
                <c:pt idx="31">
                  <c:v>16128</c:v>
                </c:pt>
              </c:numCache>
            </c:numRef>
          </c:cat>
          <c:val>
            <c:numRef>
              <c:f>Sheet1!$B$5:$B$36</c:f>
              <c:numCache>
                <c:formatCode>0.00_ </c:formatCode>
                <c:ptCount val="32"/>
                <c:pt idx="0">
                  <c:v>0.14582400000000001</c:v>
                </c:pt>
                <c:pt idx="1">
                  <c:v>0.55459199999999997</c:v>
                </c:pt>
                <c:pt idx="2">
                  <c:v>1.82918</c:v>
                </c:pt>
                <c:pt idx="3">
                  <c:v>3.9190999999999998</c:v>
                </c:pt>
                <c:pt idx="4">
                  <c:v>7.2160599999999997</c:v>
                </c:pt>
                <c:pt idx="5">
                  <c:v>12.6281</c:v>
                </c:pt>
                <c:pt idx="6">
                  <c:v>20.197199999999999</c:v>
                </c:pt>
                <c:pt idx="7">
                  <c:v>30.464600000000001</c:v>
                </c:pt>
                <c:pt idx="8">
                  <c:v>39.852899999999998</c:v>
                </c:pt>
                <c:pt idx="9">
                  <c:v>48.719799999999999</c:v>
                </c:pt>
                <c:pt idx="10">
                  <c:v>70.029399999999995</c:v>
                </c:pt>
                <c:pt idx="11">
                  <c:v>93.189400000000006</c:v>
                </c:pt>
                <c:pt idx="12">
                  <c:v>125.426</c:v>
                </c:pt>
                <c:pt idx="13">
                  <c:v>158.98599999999999</c:v>
                </c:pt>
                <c:pt idx="14">
                  <c:v>196.40100000000001</c:v>
                </c:pt>
                <c:pt idx="15">
                  <c:v>251.214</c:v>
                </c:pt>
                <c:pt idx="16">
                  <c:v>292.18</c:v>
                </c:pt>
                <c:pt idx="17">
                  <c:v>357.55799999999999</c:v>
                </c:pt>
                <c:pt idx="18">
                  <c:v>418.45</c:v>
                </c:pt>
                <c:pt idx="19">
                  <c:v>500.12599999999998</c:v>
                </c:pt>
                <c:pt idx="20">
                  <c:v>571.31899999999996</c:v>
                </c:pt>
                <c:pt idx="21">
                  <c:v>664.93100000000004</c:v>
                </c:pt>
                <c:pt idx="22">
                  <c:v>783.10400000000004</c:v>
                </c:pt>
                <c:pt idx="23">
                  <c:v>866.52300000000002</c:v>
                </c:pt>
                <c:pt idx="24">
                  <c:v>1026.95</c:v>
                </c:pt>
                <c:pt idx="25">
                  <c:v>1133.8800000000001</c:v>
                </c:pt>
                <c:pt idx="26">
                  <c:v>1237.57</c:v>
                </c:pt>
                <c:pt idx="27">
                  <c:v>1383.43</c:v>
                </c:pt>
                <c:pt idx="28">
                  <c:v>1539.37</c:v>
                </c:pt>
                <c:pt idx="29">
                  <c:v>1700.45</c:v>
                </c:pt>
                <c:pt idx="30">
                  <c:v>1874.86</c:v>
                </c:pt>
                <c:pt idx="31">
                  <c:v>2087.7600000000002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5-405B-A742-039C4EC9B8FC}"/>
            </c:ext>
          </c:extLst>
        </c:ser>
        <c:ser>
          <c:idx val="2"/>
          <c:order val="1"/>
          <c:tx>
            <c:strRef>
              <c:f>Sheet1!$C$3:$C$4</c:f>
              <c:strCache>
                <c:ptCount val="2"/>
                <c:pt idx="0">
                  <c:v>Block Size</c:v>
                </c:pt>
                <c:pt idx="1">
                  <c:v>128*128*16-256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Sheet1!$A$5:$A$36</c:f>
              <c:numCache>
                <c:formatCode>General</c:formatCode>
                <c:ptCount val="32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  <c:pt idx="25">
                  <c:v>13056</c:v>
                </c:pt>
                <c:pt idx="26">
                  <c:v>13568</c:v>
                </c:pt>
                <c:pt idx="27">
                  <c:v>14080</c:v>
                </c:pt>
                <c:pt idx="28">
                  <c:v>14592</c:v>
                </c:pt>
                <c:pt idx="29">
                  <c:v>15104</c:v>
                </c:pt>
                <c:pt idx="30">
                  <c:v>15616</c:v>
                </c:pt>
                <c:pt idx="31">
                  <c:v>16128</c:v>
                </c:pt>
              </c:numCache>
            </c:numRef>
          </c:cat>
          <c:val>
            <c:numRef>
              <c:f>Sheet1!$C$5:$C$36</c:f>
              <c:numCache>
                <c:formatCode>0.00_ </c:formatCode>
                <c:ptCount val="32"/>
                <c:pt idx="0">
                  <c:v>0.16400000000000001</c:v>
                </c:pt>
                <c:pt idx="1">
                  <c:v>0.63881600000000005</c:v>
                </c:pt>
                <c:pt idx="2">
                  <c:v>2.2238099999999998</c:v>
                </c:pt>
                <c:pt idx="3">
                  <c:v>4.5045799999999998</c:v>
                </c:pt>
                <c:pt idx="4">
                  <c:v>8.7307199999999998</c:v>
                </c:pt>
                <c:pt idx="5">
                  <c:v>15.0984</c:v>
                </c:pt>
                <c:pt idx="6">
                  <c:v>24.327000000000002</c:v>
                </c:pt>
                <c:pt idx="7">
                  <c:v>32.7271</c:v>
                </c:pt>
                <c:pt idx="8">
                  <c:v>41.998600000000003</c:v>
                </c:pt>
                <c:pt idx="9">
                  <c:v>65.691199999999995</c:v>
                </c:pt>
                <c:pt idx="10">
                  <c:v>85.2851</c:v>
                </c:pt>
                <c:pt idx="11">
                  <c:v>115.226</c:v>
                </c:pt>
                <c:pt idx="12">
                  <c:v>148.51</c:v>
                </c:pt>
                <c:pt idx="13">
                  <c:v>193.65299999999999</c:v>
                </c:pt>
                <c:pt idx="14">
                  <c:v>240.88499999999999</c:v>
                </c:pt>
                <c:pt idx="15">
                  <c:v>284.67399999999998</c:v>
                </c:pt>
                <c:pt idx="16">
                  <c:v>341.97199999999998</c:v>
                </c:pt>
                <c:pt idx="17">
                  <c:v>419.98500000000001</c:v>
                </c:pt>
                <c:pt idx="18">
                  <c:v>499.71800000000002</c:v>
                </c:pt>
                <c:pt idx="19">
                  <c:v>565.94399999999996</c:v>
                </c:pt>
                <c:pt idx="20">
                  <c:v>676.86699999999996</c:v>
                </c:pt>
                <c:pt idx="21">
                  <c:v>754.30399999999997</c:v>
                </c:pt>
                <c:pt idx="22">
                  <c:v>897.43700000000001</c:v>
                </c:pt>
                <c:pt idx="23">
                  <c:v>1004.01</c:v>
                </c:pt>
                <c:pt idx="24">
                  <c:v>1146.28</c:v>
                </c:pt>
                <c:pt idx="25">
                  <c:v>1309.26</c:v>
                </c:pt>
                <c:pt idx="26">
                  <c:v>1436.69</c:v>
                </c:pt>
                <c:pt idx="27">
                  <c:v>1595.31</c:v>
                </c:pt>
                <c:pt idx="28">
                  <c:v>1796.43</c:v>
                </c:pt>
                <c:pt idx="29">
                  <c:v>1997.46</c:v>
                </c:pt>
                <c:pt idx="30">
                  <c:v>2299.2800000000002</c:v>
                </c:pt>
                <c:pt idx="31">
                  <c:v>2412.46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5-405B-A742-039C4EC9B8FC}"/>
            </c:ext>
          </c:extLst>
        </c:ser>
        <c:ser>
          <c:idx val="3"/>
          <c:order val="2"/>
          <c:tx>
            <c:strRef>
              <c:f>Sheet1!$D$3:$D$4</c:f>
              <c:strCache>
                <c:ptCount val="2"/>
                <c:pt idx="0">
                  <c:v>Block Size</c:v>
                </c:pt>
                <c:pt idx="1">
                  <c:v>128*128*32-256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Sheet1!$A$5:$A$36</c:f>
              <c:numCache>
                <c:formatCode>General</c:formatCode>
                <c:ptCount val="32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  <c:pt idx="25">
                  <c:v>13056</c:v>
                </c:pt>
                <c:pt idx="26">
                  <c:v>13568</c:v>
                </c:pt>
                <c:pt idx="27">
                  <c:v>14080</c:v>
                </c:pt>
                <c:pt idx="28">
                  <c:v>14592</c:v>
                </c:pt>
                <c:pt idx="29">
                  <c:v>15104</c:v>
                </c:pt>
                <c:pt idx="30">
                  <c:v>15616</c:v>
                </c:pt>
                <c:pt idx="31">
                  <c:v>16128</c:v>
                </c:pt>
              </c:numCache>
            </c:numRef>
          </c:cat>
          <c:val>
            <c:numRef>
              <c:f>Sheet1!$D$5:$D$36</c:f>
              <c:numCache>
                <c:formatCode>0.00_ </c:formatCode>
                <c:ptCount val="32"/>
                <c:pt idx="0">
                  <c:v>0.17283200000000001</c:v>
                </c:pt>
                <c:pt idx="1">
                  <c:v>0.67593599999999998</c:v>
                </c:pt>
                <c:pt idx="2">
                  <c:v>1.86198</c:v>
                </c:pt>
                <c:pt idx="3">
                  <c:v>4.2529000000000003</c:v>
                </c:pt>
                <c:pt idx="4">
                  <c:v>8.3194599999999994</c:v>
                </c:pt>
                <c:pt idx="5">
                  <c:v>14.708</c:v>
                </c:pt>
                <c:pt idx="6">
                  <c:v>23.7105</c:v>
                </c:pt>
                <c:pt idx="7">
                  <c:v>36.023200000000003</c:v>
                </c:pt>
                <c:pt idx="8">
                  <c:v>52.1081</c:v>
                </c:pt>
                <c:pt idx="9">
                  <c:v>59.594200000000001</c:v>
                </c:pt>
                <c:pt idx="10">
                  <c:v>85.870900000000006</c:v>
                </c:pt>
                <c:pt idx="11">
                  <c:v>113.98699999999999</c:v>
                </c:pt>
                <c:pt idx="12">
                  <c:v>151.405</c:v>
                </c:pt>
                <c:pt idx="13">
                  <c:v>197.52199999999999</c:v>
                </c:pt>
                <c:pt idx="14">
                  <c:v>242.28399999999999</c:v>
                </c:pt>
                <c:pt idx="15">
                  <c:v>286.387</c:v>
                </c:pt>
                <c:pt idx="16">
                  <c:v>360.71300000000002</c:v>
                </c:pt>
                <c:pt idx="17">
                  <c:v>430.25200000000001</c:v>
                </c:pt>
                <c:pt idx="18">
                  <c:v>491.55700000000002</c:v>
                </c:pt>
                <c:pt idx="19">
                  <c:v>587.00800000000004</c:v>
                </c:pt>
                <c:pt idx="20">
                  <c:v>678.21299999999997</c:v>
                </c:pt>
                <c:pt idx="21">
                  <c:v>774.452</c:v>
                </c:pt>
                <c:pt idx="22">
                  <c:v>880.99800000000005</c:v>
                </c:pt>
                <c:pt idx="23">
                  <c:v>1012.94</c:v>
                </c:pt>
                <c:pt idx="24">
                  <c:v>1149.93</c:v>
                </c:pt>
                <c:pt idx="25">
                  <c:v>1297.27</c:v>
                </c:pt>
                <c:pt idx="26">
                  <c:v>1449.4</c:v>
                </c:pt>
                <c:pt idx="27">
                  <c:v>1630.97</c:v>
                </c:pt>
                <c:pt idx="28">
                  <c:v>1816.01</c:v>
                </c:pt>
                <c:pt idx="29">
                  <c:v>2003.89</c:v>
                </c:pt>
                <c:pt idx="30">
                  <c:v>2215.4299999999998</c:v>
                </c:pt>
                <c:pt idx="31">
                  <c:v>2541.46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5-405B-A742-039C4EC9B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874576"/>
        <c:axId val="862872416"/>
      </c:lineChart>
      <c:catAx>
        <c:axId val="8628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72416"/>
        <c:crosses val="autoZero"/>
        <c:auto val="1"/>
        <c:lblAlgn val="ctr"/>
        <c:lblOffset val="100"/>
        <c:noMultiLvlLbl val="0"/>
      </c:catAx>
      <c:valAx>
        <c:axId val="8628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Matmul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128*128*8-256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Sheet1!$A$5:$A$36</c:f>
              <c:numCache>
                <c:formatCode>General</c:formatCode>
                <c:ptCount val="32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  <c:pt idx="25">
                  <c:v>13056</c:v>
                </c:pt>
                <c:pt idx="26">
                  <c:v>13568</c:v>
                </c:pt>
                <c:pt idx="27">
                  <c:v>14080</c:v>
                </c:pt>
                <c:pt idx="28">
                  <c:v>14592</c:v>
                </c:pt>
                <c:pt idx="29">
                  <c:v>15104</c:v>
                </c:pt>
                <c:pt idx="30">
                  <c:v>15616</c:v>
                </c:pt>
                <c:pt idx="31">
                  <c:v>16128</c:v>
                </c:pt>
              </c:numCache>
            </c:numRef>
          </c:cat>
          <c:val>
            <c:numRef>
              <c:f>Sheet1!$E$5:$E$36</c:f>
              <c:numCache>
                <c:formatCode>0.00_ </c:formatCode>
                <c:ptCount val="32"/>
                <c:pt idx="0">
                  <c:v>0.20927678657148341</c:v>
                </c:pt>
                <c:pt idx="1">
                  <c:v>1.4857311489797904</c:v>
                </c:pt>
                <c:pt idx="2">
                  <c:v>2.0854684971544626</c:v>
                </c:pt>
                <c:pt idx="3">
                  <c:v>2.6709013030734097</c:v>
                </c:pt>
                <c:pt idx="4">
                  <c:v>3.0830279201011357</c:v>
                </c:pt>
                <c:pt idx="5">
                  <c:v>3.216548529420499</c:v>
                </c:pt>
                <c:pt idx="6">
                  <c:v>3.3196244598570597</c:v>
                </c:pt>
                <c:pt idx="7">
                  <c:v>3.3808691455615696</c:v>
                </c:pt>
                <c:pt idx="8">
                  <c:v>3.7621568650744366</c:v>
                </c:pt>
                <c:pt idx="9">
                  <c:v>4.2964065607694408</c:v>
                </c:pt>
                <c:pt idx="10">
                  <c:v>4.035780558103097</c:v>
                </c:pt>
                <c:pt idx="11">
                  <c:v>3.9844378550229425</c:v>
                </c:pt>
                <c:pt idx="12">
                  <c:v>3.8017409325269478</c:v>
                </c:pt>
                <c:pt idx="13">
                  <c:v>3.7781785203374829</c:v>
                </c:pt>
                <c:pt idx="14">
                  <c:v>3.7896610144073857</c:v>
                </c:pt>
                <c:pt idx="15">
                  <c:v>3.6190227054299324</c:v>
                </c:pt>
                <c:pt idx="16">
                  <c:v>3.7535430388052742</c:v>
                </c:pt>
                <c:pt idx="17">
                  <c:v>3.6593815887474901</c:v>
                </c:pt>
                <c:pt idx="18">
                  <c:v>3.6941256655887802</c:v>
                </c:pt>
                <c:pt idx="19">
                  <c:v>3.6196322862576134</c:v>
                </c:pt>
                <c:pt idx="20">
                  <c:v>3.6814844280570491</c:v>
                </c:pt>
                <c:pt idx="21">
                  <c:v>3.6490419065803441</c:v>
                </c:pt>
                <c:pt idx="22">
                  <c:v>3.5511430239669632</c:v>
                </c:pt>
                <c:pt idx="23">
                  <c:v>3.6564828788986268</c:v>
                </c:pt>
                <c:pt idx="24">
                  <c:v>3.4961415344740492</c:v>
                </c:pt>
                <c:pt idx="25">
                  <c:v>3.5702078313925414</c:v>
                </c:pt>
                <c:pt idx="26">
                  <c:v>3.6711987835157815</c:v>
                </c:pt>
                <c:pt idx="27">
                  <c:v>3.6701257458251408</c:v>
                </c:pt>
                <c:pt idx="28">
                  <c:v>3.6713992384567229</c:v>
                </c:pt>
                <c:pt idx="29">
                  <c:v>3.6858888398567289</c:v>
                </c:pt>
                <c:pt idx="30">
                  <c:v>3.6946280791049064</c:v>
                </c:pt>
                <c:pt idx="31">
                  <c:v>3.6550316403331196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E-4B44-8A97-82758DD83727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128*128*16-256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Sheet1!$A$5:$A$36</c:f>
              <c:numCache>
                <c:formatCode>General</c:formatCode>
                <c:ptCount val="32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  <c:pt idx="25">
                  <c:v>13056</c:v>
                </c:pt>
                <c:pt idx="26">
                  <c:v>13568</c:v>
                </c:pt>
                <c:pt idx="27">
                  <c:v>14080</c:v>
                </c:pt>
                <c:pt idx="28">
                  <c:v>14592</c:v>
                </c:pt>
                <c:pt idx="29">
                  <c:v>15104</c:v>
                </c:pt>
                <c:pt idx="30">
                  <c:v>15616</c:v>
                </c:pt>
                <c:pt idx="31">
                  <c:v>16128</c:v>
                </c:pt>
              </c:numCache>
            </c:numRef>
          </c:cat>
          <c:val>
            <c:numRef>
              <c:f>Sheet1!$F$5:$F$36</c:f>
              <c:numCache>
                <c:formatCode>0.00_ </c:formatCode>
                <c:ptCount val="32"/>
                <c:pt idx="0">
                  <c:v>0.18608279344512194</c:v>
                </c:pt>
                <c:pt idx="1">
                  <c:v>1.2898465432534563</c:v>
                </c:pt>
                <c:pt idx="2">
                  <c:v>1.7153881247161407</c:v>
                </c:pt>
                <c:pt idx="3">
                  <c:v>2.3237525578133811</c:v>
                </c:pt>
                <c:pt idx="4">
                  <c:v>2.5481649226094758</c:v>
                </c:pt>
                <c:pt idx="5">
                  <c:v>2.690278207252093</c:v>
                </c:pt>
                <c:pt idx="6">
                  <c:v>2.7560783960465738</c:v>
                </c:pt>
                <c:pt idx="7">
                  <c:v>3.1471418540559655</c:v>
                </c:pt>
                <c:pt idx="8">
                  <c:v>3.5699490299230208</c:v>
                </c:pt>
                <c:pt idx="9">
                  <c:v>3.1864247929612342</c:v>
                </c:pt>
                <c:pt idx="10">
                  <c:v>3.3138648018894861</c:v>
                </c:pt>
                <c:pt idx="11">
                  <c:v>3.2224269960501539</c:v>
                </c:pt>
                <c:pt idx="12">
                  <c:v>3.210808418309373</c:v>
                </c:pt>
                <c:pt idx="13">
                  <c:v>3.1018238304305901</c:v>
                </c:pt>
                <c:pt idx="14">
                  <c:v>3.0898279797024517</c:v>
                </c:pt>
                <c:pt idx="15">
                  <c:v>3.1936501750137878</c:v>
                </c:pt>
                <c:pt idx="16">
                  <c:v>3.2070175484487766</c:v>
                </c:pt>
                <c:pt idx="17">
                  <c:v>3.1154473662377824</c:v>
                </c:pt>
                <c:pt idx="18">
                  <c:v>3.0933584236822069</c:v>
                </c:pt>
                <c:pt idx="19">
                  <c:v>3.1986772839660373</c:v>
                </c:pt>
                <c:pt idx="20">
                  <c:v>3.1074081052158329</c:v>
                </c:pt>
                <c:pt idx="21">
                  <c:v>3.2166886082857511</c:v>
                </c:pt>
                <c:pt idx="22">
                  <c:v>3.0987292775321551</c:v>
                </c:pt>
                <c:pt idx="23">
                  <c:v>3.155771868479273</c:v>
                </c:pt>
                <c:pt idx="24">
                  <c:v>3.1321863321597907</c:v>
                </c:pt>
                <c:pt idx="25">
                  <c:v>3.0919658859656405</c:v>
                </c:pt>
                <c:pt idx="26">
                  <c:v>3.1623840066511391</c:v>
                </c:pt>
                <c:pt idx="27">
                  <c:v>3.1826805201163881</c:v>
                </c:pt>
                <c:pt idx="28">
                  <c:v>3.1460406727248627</c:v>
                </c:pt>
                <c:pt idx="29">
                  <c:v>3.1378198701022173</c:v>
                </c:pt>
                <c:pt idx="30">
                  <c:v>3.012643262408504</c:v>
                </c:pt>
                <c:pt idx="31">
                  <c:v>3.1630903133821393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E-4B44-8A97-82758DD83727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128*128*32-256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Sheet1!$A$5:$A$36</c:f>
              <c:numCache>
                <c:formatCode>General</c:formatCode>
                <c:ptCount val="32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  <c:pt idx="25">
                  <c:v>13056</c:v>
                </c:pt>
                <c:pt idx="26">
                  <c:v>13568</c:v>
                </c:pt>
                <c:pt idx="27">
                  <c:v>14080</c:v>
                </c:pt>
                <c:pt idx="28">
                  <c:v>14592</c:v>
                </c:pt>
                <c:pt idx="29">
                  <c:v>15104</c:v>
                </c:pt>
                <c:pt idx="30">
                  <c:v>15616</c:v>
                </c:pt>
                <c:pt idx="31">
                  <c:v>16128</c:v>
                </c:pt>
              </c:numCache>
            </c:numRef>
          </c:cat>
          <c:val>
            <c:numRef>
              <c:f>Sheet1!$G$5:$G$36</c:f>
              <c:numCache>
                <c:formatCode>0.00_ </c:formatCode>
                <c:ptCount val="32"/>
                <c:pt idx="0">
                  <c:v>0.17657365606484909</c:v>
                </c:pt>
                <c:pt idx="1">
                  <c:v>1.2190127606385812</c:v>
                </c:pt>
                <c:pt idx="2">
                  <c:v>2.0487316005676752</c:v>
                </c:pt>
                <c:pt idx="3">
                  <c:v>2.4612686159738058</c:v>
                </c:pt>
                <c:pt idx="4">
                  <c:v>2.6741296253753251</c:v>
                </c:pt>
                <c:pt idx="5">
                  <c:v>2.7616872779694721</c:v>
                </c:pt>
                <c:pt idx="6">
                  <c:v>2.8277395727894814</c:v>
                </c:pt>
                <c:pt idx="7">
                  <c:v>2.8591803663160125</c:v>
                </c:pt>
                <c:pt idx="8">
                  <c:v>2.8773427034976331</c:v>
                </c:pt>
                <c:pt idx="9">
                  <c:v>3.5124234969069978</c:v>
                </c:pt>
                <c:pt idx="10">
                  <c:v>3.2912580515125032</c:v>
                </c:pt>
                <c:pt idx="11">
                  <c:v>3.2574536837259953</c:v>
                </c:pt>
                <c:pt idx="12">
                  <c:v>3.1494148687502062</c:v>
                </c:pt>
                <c:pt idx="13">
                  <c:v>3.0410662621600379</c:v>
                </c:pt>
                <c:pt idx="14">
                  <c:v>3.0719866474493775</c:v>
                </c:pt>
                <c:pt idx="15">
                  <c:v>3.1745476223497402</c:v>
                </c:pt>
                <c:pt idx="16">
                  <c:v>3.0403955640027527</c:v>
                </c:pt>
                <c:pt idx="17">
                  <c:v>3.0411041950051945</c:v>
                </c:pt>
                <c:pt idx="18">
                  <c:v>3.1447154343557817</c:v>
                </c:pt>
                <c:pt idx="19">
                  <c:v>3.0838970112790194</c:v>
                </c:pt>
                <c:pt idx="20">
                  <c:v>3.10124105841841</c:v>
                </c:pt>
                <c:pt idx="21">
                  <c:v>3.1330038323671126</c:v>
                </c:pt>
                <c:pt idx="22">
                  <c:v>3.1565500791609344</c:v>
                </c:pt>
                <c:pt idx="23">
                  <c:v>3.1279508299325478</c:v>
                </c:pt>
                <c:pt idx="24">
                  <c:v>3.1222444399468876</c:v>
                </c:pt>
                <c:pt idx="25">
                  <c:v>3.1205433378243352</c:v>
                </c:pt>
                <c:pt idx="26">
                  <c:v>3.1346526000521768</c:v>
                </c:pt>
                <c:pt idx="27">
                  <c:v>3.1130934723182371</c:v>
                </c:pt>
                <c:pt idx="28">
                  <c:v>3.1121204430058893</c:v>
                </c:pt>
                <c:pt idx="29">
                  <c:v>3.1277513624671887</c:v>
                </c:pt>
                <c:pt idx="30">
                  <c:v>3.1266663358312496</c:v>
                </c:pt>
                <c:pt idx="31">
                  <c:v>3.0025374617038536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E-4B44-8A97-82758DD8372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Pytorch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Sheet1!$A$5:$A$36</c:f>
              <c:numCache>
                <c:formatCode>General</c:formatCode>
                <c:ptCount val="32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  <c:pt idx="25">
                  <c:v>13056</c:v>
                </c:pt>
                <c:pt idx="26">
                  <c:v>13568</c:v>
                </c:pt>
                <c:pt idx="27">
                  <c:v>14080</c:v>
                </c:pt>
                <c:pt idx="28">
                  <c:v>14592</c:v>
                </c:pt>
                <c:pt idx="29">
                  <c:v>15104</c:v>
                </c:pt>
                <c:pt idx="30">
                  <c:v>15616</c:v>
                </c:pt>
                <c:pt idx="31">
                  <c:v>16128</c:v>
                </c:pt>
              </c:numCache>
            </c:numRef>
          </c:cat>
          <c:val>
            <c:numRef>
              <c:f>Sheet1!$I$5:$I$36</c:f>
              <c:numCache>
                <c:formatCode>0.00_);[Red]\(0.00\)</c:formatCode>
                <c:ptCount val="32"/>
                <c:pt idx="0">
                  <c:v>4.1985411777573223</c:v>
                </c:pt>
                <c:pt idx="1">
                  <c:v>4.1985411777573223</c:v>
                </c:pt>
                <c:pt idx="2">
                  <c:v>4.1985411777573223</c:v>
                </c:pt>
                <c:pt idx="3">
                  <c:v>4.1985411777573223</c:v>
                </c:pt>
                <c:pt idx="4">
                  <c:v>4.1985411777573223</c:v>
                </c:pt>
                <c:pt idx="5">
                  <c:v>4.1985411777573223</c:v>
                </c:pt>
                <c:pt idx="6">
                  <c:v>4.1985411777573223</c:v>
                </c:pt>
                <c:pt idx="7">
                  <c:v>4.1985411777573223</c:v>
                </c:pt>
                <c:pt idx="8">
                  <c:v>4.1985411777573223</c:v>
                </c:pt>
                <c:pt idx="9">
                  <c:v>4.1985411777573223</c:v>
                </c:pt>
                <c:pt idx="10">
                  <c:v>4.1985411777573223</c:v>
                </c:pt>
                <c:pt idx="11">
                  <c:v>4.1985411777573223</c:v>
                </c:pt>
                <c:pt idx="12">
                  <c:v>4.1985411777573223</c:v>
                </c:pt>
                <c:pt idx="13">
                  <c:v>4.1985411777573223</c:v>
                </c:pt>
                <c:pt idx="14">
                  <c:v>4.1985411777573223</c:v>
                </c:pt>
                <c:pt idx="15">
                  <c:v>4.1985411777573223</c:v>
                </c:pt>
                <c:pt idx="16">
                  <c:v>4.1985411777573223</c:v>
                </c:pt>
                <c:pt idx="17">
                  <c:v>4.1985411777573223</c:v>
                </c:pt>
                <c:pt idx="18">
                  <c:v>4.1985411777573223</c:v>
                </c:pt>
                <c:pt idx="19">
                  <c:v>4.1985411777573223</c:v>
                </c:pt>
                <c:pt idx="20">
                  <c:v>4.1985411777573223</c:v>
                </c:pt>
                <c:pt idx="21">
                  <c:v>4.1985411777573223</c:v>
                </c:pt>
                <c:pt idx="22">
                  <c:v>4.1985411777573223</c:v>
                </c:pt>
                <c:pt idx="23">
                  <c:v>4.1985411777573223</c:v>
                </c:pt>
                <c:pt idx="24">
                  <c:v>4.1985411777573223</c:v>
                </c:pt>
                <c:pt idx="25">
                  <c:v>4.1985411777573223</c:v>
                </c:pt>
                <c:pt idx="26">
                  <c:v>4.1985411777573223</c:v>
                </c:pt>
                <c:pt idx="27">
                  <c:v>4.1985411777573223</c:v>
                </c:pt>
                <c:pt idx="28">
                  <c:v>4.1985411777573223</c:v>
                </c:pt>
                <c:pt idx="29">
                  <c:v>4.1985411777573223</c:v>
                </c:pt>
                <c:pt idx="30">
                  <c:v>4.1985411777573223</c:v>
                </c:pt>
                <c:pt idx="31">
                  <c:v>4.1985411777573223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E-4B44-8A97-82758DD83727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GTX1070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Sheet1!$J$5:$J$36</c:f>
              <c:numCache>
                <c:formatCode>General</c:formatCode>
                <c:ptCount val="32"/>
                <c:pt idx="0">
                  <c:v>6.46</c:v>
                </c:pt>
                <c:pt idx="1">
                  <c:v>6.46</c:v>
                </c:pt>
                <c:pt idx="2">
                  <c:v>6.46</c:v>
                </c:pt>
                <c:pt idx="3">
                  <c:v>6.46</c:v>
                </c:pt>
                <c:pt idx="4">
                  <c:v>6.46</c:v>
                </c:pt>
                <c:pt idx="5">
                  <c:v>6.46</c:v>
                </c:pt>
                <c:pt idx="6">
                  <c:v>6.46</c:v>
                </c:pt>
                <c:pt idx="7">
                  <c:v>6.46</c:v>
                </c:pt>
                <c:pt idx="8">
                  <c:v>6.46</c:v>
                </c:pt>
                <c:pt idx="9">
                  <c:v>6.46</c:v>
                </c:pt>
                <c:pt idx="10">
                  <c:v>6.46</c:v>
                </c:pt>
                <c:pt idx="11">
                  <c:v>6.46</c:v>
                </c:pt>
                <c:pt idx="12">
                  <c:v>6.46</c:v>
                </c:pt>
                <c:pt idx="13">
                  <c:v>6.46</c:v>
                </c:pt>
                <c:pt idx="14">
                  <c:v>6.46</c:v>
                </c:pt>
                <c:pt idx="15">
                  <c:v>6.46</c:v>
                </c:pt>
                <c:pt idx="16">
                  <c:v>6.46</c:v>
                </c:pt>
                <c:pt idx="17">
                  <c:v>6.46</c:v>
                </c:pt>
                <c:pt idx="18">
                  <c:v>6.46</c:v>
                </c:pt>
                <c:pt idx="19">
                  <c:v>6.46</c:v>
                </c:pt>
                <c:pt idx="20">
                  <c:v>6.46</c:v>
                </c:pt>
                <c:pt idx="21">
                  <c:v>6.46</c:v>
                </c:pt>
                <c:pt idx="22">
                  <c:v>6.46</c:v>
                </c:pt>
                <c:pt idx="23">
                  <c:v>6.46</c:v>
                </c:pt>
                <c:pt idx="24">
                  <c:v>6.46</c:v>
                </c:pt>
                <c:pt idx="25">
                  <c:v>6.46</c:v>
                </c:pt>
                <c:pt idx="26">
                  <c:v>6.46</c:v>
                </c:pt>
                <c:pt idx="27">
                  <c:v>6.46</c:v>
                </c:pt>
                <c:pt idx="28">
                  <c:v>6.46</c:v>
                </c:pt>
                <c:pt idx="29">
                  <c:v>6.46</c:v>
                </c:pt>
                <c:pt idx="30">
                  <c:v>6.46</c:v>
                </c:pt>
                <c:pt idx="31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6E-4B44-8A97-82758DD8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02016"/>
        <c:axId val="731102376"/>
      </c:lineChart>
      <c:catAx>
        <c:axId val="7311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102376"/>
        <c:crosses val="autoZero"/>
        <c:auto val="1"/>
        <c:lblAlgn val="ctr"/>
        <c:lblOffset val="100"/>
        <c:noMultiLvlLbl val="0"/>
      </c:catAx>
      <c:valAx>
        <c:axId val="7311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1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47625</xdr:rowOff>
    </xdr:from>
    <xdr:to>
      <xdr:col>17</xdr:col>
      <xdr:colOff>476250</xdr:colOff>
      <xdr:row>19</xdr:row>
      <xdr:rowOff>59996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26B096-931D-E46D-967E-B914BD53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271462</xdr:colOff>
      <xdr:row>19</xdr:row>
      <xdr:rowOff>157162</xdr:rowOff>
    </xdr:from>
    <xdr:to>
      <xdr:col>17</xdr:col>
      <xdr:colOff>514350</xdr:colOff>
      <xdr:row>37</xdr:row>
      <xdr:rowOff>24662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AD9572-71FF-6D2A-1ED9-E6CFC6CA3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7"/>
  <sheetViews>
    <sheetView tabSelected="1" workbookViewId="0">
      <selection activeCell="U21" sqref="U21"/>
    </sheetView>
  </sheetViews>
  <sheetFormatPr defaultColWidth="9" defaultRowHeight="13.5" x14ac:dyDescent="0.15"/>
  <cols>
    <col min="1" max="1" width="9.5" bestFit="1" customWidth="1"/>
    <col min="2" max="2" width="15" bestFit="1" customWidth="1"/>
    <col min="3" max="4" width="16.125" bestFit="1" customWidth="1"/>
    <col min="5" max="5" width="15" bestFit="1" customWidth="1"/>
    <col min="6" max="7" width="16.125" bestFit="1" customWidth="1"/>
    <col min="8" max="8" width="9.5" bestFit="1" customWidth="1"/>
    <col min="9" max="9" width="7.5" bestFit="1" customWidth="1"/>
    <col min="10" max="10" width="8.5" bestFit="1" customWidth="1"/>
    <col min="11" max="11" width="16.375" customWidth="1"/>
  </cols>
  <sheetData>
    <row r="1" spans="1:10" x14ac:dyDescent="0.15">
      <c r="A1" s="4" t="s">
        <v>0</v>
      </c>
      <c r="B1" s="5" t="s">
        <v>7</v>
      </c>
      <c r="C1" s="4"/>
      <c r="D1" s="4"/>
      <c r="E1" s="4"/>
      <c r="F1" s="4"/>
      <c r="G1" s="4"/>
      <c r="H1" s="5" t="s">
        <v>8</v>
      </c>
      <c r="I1" s="5"/>
      <c r="J1" s="2" t="s">
        <v>12</v>
      </c>
    </row>
    <row r="2" spans="1:10" x14ac:dyDescent="0.15">
      <c r="A2" s="4"/>
      <c r="B2" s="5" t="s">
        <v>6</v>
      </c>
      <c r="C2" s="4"/>
      <c r="D2" s="4"/>
      <c r="E2" s="5" t="s">
        <v>5</v>
      </c>
      <c r="F2" s="4"/>
      <c r="G2" s="4"/>
      <c r="H2" s="5" t="s">
        <v>9</v>
      </c>
      <c r="I2" s="5" t="s">
        <v>10</v>
      </c>
      <c r="J2" s="5" t="s">
        <v>10</v>
      </c>
    </row>
    <row r="3" spans="1:10" x14ac:dyDescent="0.15">
      <c r="A3" s="4"/>
      <c r="B3" s="5" t="s">
        <v>3</v>
      </c>
      <c r="C3" s="5"/>
      <c r="D3" s="5"/>
      <c r="E3" s="5"/>
      <c r="F3" s="5"/>
      <c r="G3" s="5"/>
      <c r="H3" s="5"/>
      <c r="I3" s="5"/>
      <c r="J3" s="4"/>
    </row>
    <row r="4" spans="1:10" x14ac:dyDescent="0.15">
      <c r="A4" s="4"/>
      <c r="B4" s="1" t="s">
        <v>1</v>
      </c>
      <c r="C4" s="2" t="s">
        <v>4</v>
      </c>
      <c r="D4" s="1" t="s">
        <v>2</v>
      </c>
      <c r="E4" s="1" t="s">
        <v>1</v>
      </c>
      <c r="F4" s="2" t="s">
        <v>4</v>
      </c>
      <c r="G4" s="1" t="s">
        <v>2</v>
      </c>
      <c r="H4" s="5"/>
      <c r="I4" s="5"/>
      <c r="J4" s="4"/>
    </row>
    <row r="5" spans="1:10" x14ac:dyDescent="0.15">
      <c r="A5" s="6">
        <v>256</v>
      </c>
      <c r="B5" s="7">
        <v>0.14582400000000001</v>
      </c>
      <c r="C5" s="7">
        <v>0.16400000000000001</v>
      </c>
      <c r="D5" s="7">
        <v>0.17283200000000001</v>
      </c>
      <c r="E5" s="7">
        <f>A5^3*2/(B5/1000)/1024/1024/1024/1024</f>
        <v>0.20927678657148341</v>
      </c>
      <c r="F5" s="7">
        <f>A5^3*2/(C5/1000)/1024/1024/1024/1024</f>
        <v>0.18608279344512194</v>
      </c>
      <c r="G5" s="7">
        <f>A5^3*2/(D5/1000)/1024/1024/1024/1024</f>
        <v>0.17657365606484909</v>
      </c>
      <c r="H5" s="8" t="s">
        <v>11</v>
      </c>
      <c r="I5" s="10">
        <v>4.1985411777573223</v>
      </c>
      <c r="J5" s="6">
        <v>6.46</v>
      </c>
    </row>
    <row r="6" spans="1:10" x14ac:dyDescent="0.15">
      <c r="A6" s="6">
        <v>768</v>
      </c>
      <c r="B6" s="7">
        <v>0.55459199999999997</v>
      </c>
      <c r="C6" s="7">
        <v>0.63881600000000005</v>
      </c>
      <c r="D6" s="7">
        <v>0.67593599999999998</v>
      </c>
      <c r="E6" s="7">
        <f t="shared" ref="E6:E36" si="0">A6^3*2/(B6/1000)/1024/1024/1024/1024</f>
        <v>1.4857311489797904</v>
      </c>
      <c r="F6" s="7">
        <f t="shared" ref="F6:F36" si="1">A6^3*2/(C6/1000)/1024/1024/1024/1024</f>
        <v>1.2898465432534563</v>
      </c>
      <c r="G6" s="7">
        <f t="shared" ref="G6:I36" si="2">A6^3*2/(D6/1000)/1024/1024/1024/1024</f>
        <v>1.2190127606385812</v>
      </c>
      <c r="H6" s="8" t="s">
        <v>11</v>
      </c>
      <c r="I6" s="10">
        <v>4.1985411777573223</v>
      </c>
      <c r="J6" s="6">
        <v>6.46</v>
      </c>
    </row>
    <row r="7" spans="1:10" x14ac:dyDescent="0.15">
      <c r="A7" s="6">
        <v>1280</v>
      </c>
      <c r="B7" s="7">
        <v>1.82918</v>
      </c>
      <c r="C7" s="7">
        <v>2.2238099999999998</v>
      </c>
      <c r="D7" s="7">
        <v>1.86198</v>
      </c>
      <c r="E7" s="7">
        <f t="shared" si="0"/>
        <v>2.0854684971544626</v>
      </c>
      <c r="F7" s="7">
        <f t="shared" si="1"/>
        <v>1.7153881247161407</v>
      </c>
      <c r="G7" s="7">
        <f t="shared" si="2"/>
        <v>2.0487316005676752</v>
      </c>
      <c r="H7" s="8" t="s">
        <v>11</v>
      </c>
      <c r="I7" s="10">
        <v>4.1985411777573223</v>
      </c>
      <c r="J7" s="6">
        <v>6.46</v>
      </c>
    </row>
    <row r="8" spans="1:10" x14ac:dyDescent="0.15">
      <c r="A8" s="6">
        <v>1792</v>
      </c>
      <c r="B8" s="7">
        <v>3.9190999999999998</v>
      </c>
      <c r="C8" s="7">
        <v>4.5045799999999998</v>
      </c>
      <c r="D8" s="7">
        <v>4.2529000000000003</v>
      </c>
      <c r="E8" s="7">
        <f t="shared" si="0"/>
        <v>2.6709013030734097</v>
      </c>
      <c r="F8" s="7">
        <f t="shared" si="1"/>
        <v>2.3237525578133811</v>
      </c>
      <c r="G8" s="7">
        <f t="shared" si="2"/>
        <v>2.4612686159738058</v>
      </c>
      <c r="H8" s="8" t="s">
        <v>11</v>
      </c>
      <c r="I8" s="10">
        <v>4.1985411777573223</v>
      </c>
      <c r="J8" s="6">
        <v>6.46</v>
      </c>
    </row>
    <row r="9" spans="1:10" x14ac:dyDescent="0.15">
      <c r="A9" s="6">
        <v>2304</v>
      </c>
      <c r="B9" s="7">
        <v>7.2160599999999997</v>
      </c>
      <c r="C9" s="7">
        <v>8.7307199999999998</v>
      </c>
      <c r="D9" s="7">
        <v>8.3194599999999994</v>
      </c>
      <c r="E9" s="7">
        <f t="shared" si="0"/>
        <v>3.0830279201011357</v>
      </c>
      <c r="F9" s="7">
        <f t="shared" si="1"/>
        <v>2.5481649226094758</v>
      </c>
      <c r="G9" s="7">
        <f t="shared" si="2"/>
        <v>2.6741296253753251</v>
      </c>
      <c r="H9" s="8" t="s">
        <v>11</v>
      </c>
      <c r="I9" s="10">
        <v>4.1985411777573223</v>
      </c>
      <c r="J9" s="6">
        <v>6.46</v>
      </c>
    </row>
    <row r="10" spans="1:10" x14ac:dyDescent="0.15">
      <c r="A10" s="6">
        <v>2816</v>
      </c>
      <c r="B10" s="7">
        <v>12.6281</v>
      </c>
      <c r="C10" s="7">
        <v>15.0984</v>
      </c>
      <c r="D10" s="7">
        <v>14.708</v>
      </c>
      <c r="E10" s="7">
        <f t="shared" si="0"/>
        <v>3.216548529420499</v>
      </c>
      <c r="F10" s="7">
        <f t="shared" si="1"/>
        <v>2.690278207252093</v>
      </c>
      <c r="G10" s="7">
        <f t="shared" si="2"/>
        <v>2.7616872779694721</v>
      </c>
      <c r="H10" s="8" t="s">
        <v>11</v>
      </c>
      <c r="I10" s="10">
        <v>4.1985411777573223</v>
      </c>
      <c r="J10" s="6">
        <v>6.46</v>
      </c>
    </row>
    <row r="11" spans="1:10" x14ac:dyDescent="0.15">
      <c r="A11" s="6">
        <v>3328</v>
      </c>
      <c r="B11" s="7">
        <v>20.197199999999999</v>
      </c>
      <c r="C11" s="7">
        <v>24.327000000000002</v>
      </c>
      <c r="D11" s="7">
        <v>23.7105</v>
      </c>
      <c r="E11" s="7">
        <f t="shared" si="0"/>
        <v>3.3196244598570597</v>
      </c>
      <c r="F11" s="7">
        <f t="shared" si="1"/>
        <v>2.7560783960465738</v>
      </c>
      <c r="G11" s="7">
        <f t="shared" si="2"/>
        <v>2.8277395727894814</v>
      </c>
      <c r="H11" s="8" t="s">
        <v>11</v>
      </c>
      <c r="I11" s="10">
        <v>4.1985411777573223</v>
      </c>
      <c r="J11" s="6">
        <v>6.46</v>
      </c>
    </row>
    <row r="12" spans="1:10" x14ac:dyDescent="0.15">
      <c r="A12" s="6">
        <v>3840</v>
      </c>
      <c r="B12" s="7">
        <v>30.464600000000001</v>
      </c>
      <c r="C12" s="7">
        <v>32.7271</v>
      </c>
      <c r="D12" s="7">
        <v>36.023200000000003</v>
      </c>
      <c r="E12" s="7">
        <f t="shared" si="0"/>
        <v>3.3808691455615696</v>
      </c>
      <c r="F12" s="7">
        <f t="shared" si="1"/>
        <v>3.1471418540559655</v>
      </c>
      <c r="G12" s="7">
        <f t="shared" si="2"/>
        <v>2.8591803663160125</v>
      </c>
      <c r="H12" s="8" t="s">
        <v>11</v>
      </c>
      <c r="I12" s="10">
        <v>4.1985411777573223</v>
      </c>
      <c r="J12" s="6">
        <v>6.46</v>
      </c>
    </row>
    <row r="13" spans="1:10" x14ac:dyDescent="0.15">
      <c r="A13" s="6">
        <v>4352</v>
      </c>
      <c r="B13" s="7">
        <v>39.852899999999998</v>
      </c>
      <c r="C13" s="7">
        <v>41.998600000000003</v>
      </c>
      <c r="D13" s="7">
        <v>52.1081</v>
      </c>
      <c r="E13" s="7">
        <f t="shared" si="0"/>
        <v>3.7621568650744366</v>
      </c>
      <c r="F13" s="7">
        <f t="shared" si="1"/>
        <v>3.5699490299230208</v>
      </c>
      <c r="G13" s="7">
        <f t="shared" si="2"/>
        <v>2.8773427034976331</v>
      </c>
      <c r="H13" s="8" t="s">
        <v>11</v>
      </c>
      <c r="I13" s="10">
        <v>4.1985411777573223</v>
      </c>
      <c r="J13" s="6">
        <v>6.46</v>
      </c>
    </row>
    <row r="14" spans="1:10" x14ac:dyDescent="0.15">
      <c r="A14" s="6">
        <v>4864</v>
      </c>
      <c r="B14" s="7">
        <v>48.719799999999999</v>
      </c>
      <c r="C14" s="7">
        <v>65.691199999999995</v>
      </c>
      <c r="D14" s="7">
        <v>59.594200000000001</v>
      </c>
      <c r="E14" s="7">
        <f t="shared" si="0"/>
        <v>4.2964065607694408</v>
      </c>
      <c r="F14" s="7">
        <f t="shared" si="1"/>
        <v>3.1864247929612342</v>
      </c>
      <c r="G14" s="7">
        <f t="shared" si="2"/>
        <v>3.5124234969069978</v>
      </c>
      <c r="H14" s="8" t="s">
        <v>11</v>
      </c>
      <c r="I14" s="10">
        <v>4.1985411777573223</v>
      </c>
      <c r="J14" s="6">
        <v>6.46</v>
      </c>
    </row>
    <row r="15" spans="1:10" x14ac:dyDescent="0.15">
      <c r="A15" s="6">
        <v>5376</v>
      </c>
      <c r="B15" s="7">
        <v>70.029399999999995</v>
      </c>
      <c r="C15" s="7">
        <v>85.2851</v>
      </c>
      <c r="D15" s="7">
        <v>85.870900000000006</v>
      </c>
      <c r="E15" s="7">
        <f t="shared" si="0"/>
        <v>4.035780558103097</v>
      </c>
      <c r="F15" s="7">
        <f t="shared" si="1"/>
        <v>3.3138648018894861</v>
      </c>
      <c r="G15" s="7">
        <f t="shared" si="2"/>
        <v>3.2912580515125032</v>
      </c>
      <c r="H15" s="8" t="s">
        <v>11</v>
      </c>
      <c r="I15" s="10">
        <v>4.1985411777573223</v>
      </c>
      <c r="J15" s="6">
        <v>6.46</v>
      </c>
    </row>
    <row r="16" spans="1:10" x14ac:dyDescent="0.15">
      <c r="A16" s="6">
        <v>5888</v>
      </c>
      <c r="B16" s="7">
        <v>93.189400000000006</v>
      </c>
      <c r="C16" s="7">
        <v>115.226</v>
      </c>
      <c r="D16" s="7">
        <v>113.98699999999999</v>
      </c>
      <c r="E16" s="7">
        <f t="shared" si="0"/>
        <v>3.9844378550229425</v>
      </c>
      <c r="F16" s="7">
        <f t="shared" si="1"/>
        <v>3.2224269960501539</v>
      </c>
      <c r="G16" s="7">
        <f t="shared" si="2"/>
        <v>3.2574536837259953</v>
      </c>
      <c r="H16" s="8" t="s">
        <v>11</v>
      </c>
      <c r="I16" s="10">
        <v>4.1985411777573223</v>
      </c>
      <c r="J16" s="6">
        <v>6.46</v>
      </c>
    </row>
    <row r="17" spans="1:10" x14ac:dyDescent="0.15">
      <c r="A17" s="6">
        <v>6400</v>
      </c>
      <c r="B17" s="7">
        <v>125.426</v>
      </c>
      <c r="C17" s="7">
        <v>148.51</v>
      </c>
      <c r="D17" s="7">
        <v>151.405</v>
      </c>
      <c r="E17" s="7">
        <f t="shared" si="0"/>
        <v>3.8017409325269478</v>
      </c>
      <c r="F17" s="7">
        <f t="shared" si="1"/>
        <v>3.210808418309373</v>
      </c>
      <c r="G17" s="7">
        <f t="shared" si="2"/>
        <v>3.1494148687502062</v>
      </c>
      <c r="H17" s="8" t="s">
        <v>11</v>
      </c>
      <c r="I17" s="10">
        <v>4.1985411777573223</v>
      </c>
      <c r="J17" s="6">
        <v>6.46</v>
      </c>
    </row>
    <row r="18" spans="1:10" x14ac:dyDescent="0.15">
      <c r="A18" s="6">
        <v>6912</v>
      </c>
      <c r="B18" s="7">
        <v>158.98599999999999</v>
      </c>
      <c r="C18" s="7">
        <v>193.65299999999999</v>
      </c>
      <c r="D18" s="7">
        <v>197.52199999999999</v>
      </c>
      <c r="E18" s="7">
        <f t="shared" si="0"/>
        <v>3.7781785203374829</v>
      </c>
      <c r="F18" s="7">
        <f t="shared" si="1"/>
        <v>3.1018238304305901</v>
      </c>
      <c r="G18" s="7">
        <f t="shared" si="2"/>
        <v>3.0410662621600379</v>
      </c>
      <c r="H18" s="8" t="s">
        <v>11</v>
      </c>
      <c r="I18" s="10">
        <v>4.1985411777573223</v>
      </c>
      <c r="J18" s="6">
        <v>6.46</v>
      </c>
    </row>
    <row r="19" spans="1:10" x14ac:dyDescent="0.15">
      <c r="A19" s="6">
        <v>7424</v>
      </c>
      <c r="B19" s="7">
        <v>196.40100000000001</v>
      </c>
      <c r="C19" s="7">
        <v>240.88499999999999</v>
      </c>
      <c r="D19" s="7">
        <v>242.28399999999999</v>
      </c>
      <c r="E19" s="7">
        <f t="shared" si="0"/>
        <v>3.7896610144073857</v>
      </c>
      <c r="F19" s="7">
        <f t="shared" si="1"/>
        <v>3.0898279797024517</v>
      </c>
      <c r="G19" s="7">
        <f t="shared" si="2"/>
        <v>3.0719866474493775</v>
      </c>
      <c r="H19" s="8" t="s">
        <v>11</v>
      </c>
      <c r="I19" s="10">
        <v>4.1985411777573223</v>
      </c>
      <c r="J19" s="6">
        <v>6.46</v>
      </c>
    </row>
    <row r="20" spans="1:10" x14ac:dyDescent="0.15">
      <c r="A20" s="6">
        <v>7936</v>
      </c>
      <c r="B20" s="7">
        <v>251.214</v>
      </c>
      <c r="C20" s="7">
        <v>284.67399999999998</v>
      </c>
      <c r="D20" s="7">
        <v>286.387</v>
      </c>
      <c r="E20" s="7">
        <f t="shared" si="0"/>
        <v>3.6190227054299324</v>
      </c>
      <c r="F20" s="7">
        <f t="shared" si="1"/>
        <v>3.1936501750137878</v>
      </c>
      <c r="G20" s="7">
        <f t="shared" si="2"/>
        <v>3.1745476223497402</v>
      </c>
      <c r="H20" s="8" t="s">
        <v>11</v>
      </c>
      <c r="I20" s="10">
        <v>4.1985411777573223</v>
      </c>
      <c r="J20" s="6">
        <v>6.46</v>
      </c>
    </row>
    <row r="21" spans="1:10" x14ac:dyDescent="0.15">
      <c r="A21" s="6">
        <v>8448</v>
      </c>
      <c r="B21" s="7">
        <v>292.18</v>
      </c>
      <c r="C21" s="7">
        <v>341.97199999999998</v>
      </c>
      <c r="D21" s="7">
        <v>360.71300000000002</v>
      </c>
      <c r="E21" s="7">
        <f t="shared" si="0"/>
        <v>3.7535430388052742</v>
      </c>
      <c r="F21" s="7">
        <f t="shared" si="1"/>
        <v>3.2070175484487766</v>
      </c>
      <c r="G21" s="7">
        <f t="shared" si="2"/>
        <v>3.0403955640027527</v>
      </c>
      <c r="H21" s="8" t="s">
        <v>11</v>
      </c>
      <c r="I21" s="10">
        <v>4.1985411777573223</v>
      </c>
      <c r="J21" s="6">
        <v>6.46</v>
      </c>
    </row>
    <row r="22" spans="1:10" x14ac:dyDescent="0.15">
      <c r="A22" s="6">
        <v>8960</v>
      </c>
      <c r="B22" s="7">
        <v>357.55799999999999</v>
      </c>
      <c r="C22" s="7">
        <v>419.98500000000001</v>
      </c>
      <c r="D22" s="7">
        <v>430.25200000000001</v>
      </c>
      <c r="E22" s="7">
        <f t="shared" si="0"/>
        <v>3.6593815887474901</v>
      </c>
      <c r="F22" s="7">
        <f t="shared" si="1"/>
        <v>3.1154473662377824</v>
      </c>
      <c r="G22" s="7">
        <f t="shared" si="2"/>
        <v>3.0411041950051945</v>
      </c>
      <c r="H22" s="8" t="s">
        <v>11</v>
      </c>
      <c r="I22" s="10">
        <v>4.1985411777573223</v>
      </c>
      <c r="J22" s="6">
        <v>6.46</v>
      </c>
    </row>
    <row r="23" spans="1:10" x14ac:dyDescent="0.15">
      <c r="A23" s="6">
        <v>9472</v>
      </c>
      <c r="B23" s="7">
        <v>418.45</v>
      </c>
      <c r="C23" s="7">
        <v>499.71800000000002</v>
      </c>
      <c r="D23" s="7">
        <v>491.55700000000002</v>
      </c>
      <c r="E23" s="7">
        <f t="shared" si="0"/>
        <v>3.6941256655887802</v>
      </c>
      <c r="F23" s="7">
        <f t="shared" si="1"/>
        <v>3.0933584236822069</v>
      </c>
      <c r="G23" s="7">
        <f t="shared" si="2"/>
        <v>3.1447154343557817</v>
      </c>
      <c r="H23" s="8" t="s">
        <v>11</v>
      </c>
      <c r="I23" s="10">
        <v>4.1985411777573223</v>
      </c>
      <c r="J23" s="6">
        <v>6.46</v>
      </c>
    </row>
    <row r="24" spans="1:10" x14ac:dyDescent="0.15">
      <c r="A24" s="6">
        <v>9984</v>
      </c>
      <c r="B24" s="7">
        <v>500.12599999999998</v>
      </c>
      <c r="C24" s="7">
        <v>565.94399999999996</v>
      </c>
      <c r="D24" s="7">
        <v>587.00800000000004</v>
      </c>
      <c r="E24" s="7">
        <f t="shared" si="0"/>
        <v>3.6196322862576134</v>
      </c>
      <c r="F24" s="7">
        <f t="shared" si="1"/>
        <v>3.1986772839660373</v>
      </c>
      <c r="G24" s="7">
        <f t="shared" si="2"/>
        <v>3.0838970112790194</v>
      </c>
      <c r="H24" s="8" t="s">
        <v>11</v>
      </c>
      <c r="I24" s="10">
        <v>4.1985411777573223</v>
      </c>
      <c r="J24" s="6">
        <v>6.46</v>
      </c>
    </row>
    <row r="25" spans="1:10" x14ac:dyDescent="0.15">
      <c r="A25" s="6">
        <v>10496</v>
      </c>
      <c r="B25" s="7">
        <v>571.31899999999996</v>
      </c>
      <c r="C25" s="7">
        <v>676.86699999999996</v>
      </c>
      <c r="D25" s="7">
        <v>678.21299999999997</v>
      </c>
      <c r="E25" s="7">
        <f t="shared" si="0"/>
        <v>3.6814844280570491</v>
      </c>
      <c r="F25" s="7">
        <f t="shared" si="1"/>
        <v>3.1074081052158329</v>
      </c>
      <c r="G25" s="7">
        <f t="shared" si="2"/>
        <v>3.10124105841841</v>
      </c>
      <c r="H25" s="8" t="s">
        <v>11</v>
      </c>
      <c r="I25" s="10">
        <v>4.1985411777573223</v>
      </c>
      <c r="J25" s="6">
        <v>6.46</v>
      </c>
    </row>
    <row r="26" spans="1:10" x14ac:dyDescent="0.15">
      <c r="A26" s="6">
        <v>11008</v>
      </c>
      <c r="B26" s="7">
        <v>664.93100000000004</v>
      </c>
      <c r="C26" s="7">
        <v>754.30399999999997</v>
      </c>
      <c r="D26" s="7">
        <v>774.452</v>
      </c>
      <c r="E26" s="7">
        <f t="shared" si="0"/>
        <v>3.6490419065803441</v>
      </c>
      <c r="F26" s="7">
        <f t="shared" si="1"/>
        <v>3.2166886082857511</v>
      </c>
      <c r="G26" s="7">
        <f t="shared" si="2"/>
        <v>3.1330038323671126</v>
      </c>
      <c r="H26" s="8" t="s">
        <v>11</v>
      </c>
      <c r="I26" s="10">
        <v>4.1985411777573223</v>
      </c>
      <c r="J26" s="6">
        <v>6.46</v>
      </c>
    </row>
    <row r="27" spans="1:10" x14ac:dyDescent="0.15">
      <c r="A27" s="6">
        <v>11520</v>
      </c>
      <c r="B27" s="7">
        <v>783.10400000000004</v>
      </c>
      <c r="C27" s="7">
        <v>897.43700000000001</v>
      </c>
      <c r="D27" s="7">
        <v>880.99800000000005</v>
      </c>
      <c r="E27" s="7">
        <f t="shared" si="0"/>
        <v>3.5511430239669632</v>
      </c>
      <c r="F27" s="7">
        <f t="shared" si="1"/>
        <v>3.0987292775321551</v>
      </c>
      <c r="G27" s="7">
        <f t="shared" si="2"/>
        <v>3.1565500791609344</v>
      </c>
      <c r="H27" s="8" t="s">
        <v>11</v>
      </c>
      <c r="I27" s="10">
        <v>4.1985411777573223</v>
      </c>
      <c r="J27" s="6">
        <v>6.46</v>
      </c>
    </row>
    <row r="28" spans="1:10" x14ac:dyDescent="0.15">
      <c r="A28" s="6">
        <v>12032</v>
      </c>
      <c r="B28" s="7">
        <v>866.52300000000002</v>
      </c>
      <c r="C28" s="7">
        <v>1004.01</v>
      </c>
      <c r="D28" s="7">
        <v>1012.94</v>
      </c>
      <c r="E28" s="7">
        <f t="shared" si="0"/>
        <v>3.6564828788986268</v>
      </c>
      <c r="F28" s="7">
        <f t="shared" si="1"/>
        <v>3.155771868479273</v>
      </c>
      <c r="G28" s="7">
        <f t="shared" si="2"/>
        <v>3.1279508299325478</v>
      </c>
      <c r="H28" s="8" t="s">
        <v>11</v>
      </c>
      <c r="I28" s="10">
        <v>4.1985411777573223</v>
      </c>
      <c r="J28" s="6">
        <v>6.46</v>
      </c>
    </row>
    <row r="29" spans="1:10" x14ac:dyDescent="0.15">
      <c r="A29" s="6">
        <v>12544</v>
      </c>
      <c r="B29" s="7">
        <v>1026.95</v>
      </c>
      <c r="C29" s="7">
        <v>1146.28</v>
      </c>
      <c r="D29" s="7">
        <v>1149.93</v>
      </c>
      <c r="E29" s="7">
        <f t="shared" si="0"/>
        <v>3.4961415344740492</v>
      </c>
      <c r="F29" s="7">
        <f t="shared" si="1"/>
        <v>3.1321863321597907</v>
      </c>
      <c r="G29" s="7">
        <f t="shared" si="2"/>
        <v>3.1222444399468876</v>
      </c>
      <c r="H29" s="8" t="s">
        <v>11</v>
      </c>
      <c r="I29" s="10">
        <v>4.1985411777573223</v>
      </c>
      <c r="J29" s="6">
        <v>6.46</v>
      </c>
    </row>
    <row r="30" spans="1:10" x14ac:dyDescent="0.15">
      <c r="A30" s="6">
        <v>13056</v>
      </c>
      <c r="B30" s="7">
        <v>1133.8800000000001</v>
      </c>
      <c r="C30" s="7">
        <v>1309.26</v>
      </c>
      <c r="D30" s="7">
        <v>1297.27</v>
      </c>
      <c r="E30" s="7">
        <f t="shared" si="0"/>
        <v>3.5702078313925414</v>
      </c>
      <c r="F30" s="7">
        <f t="shared" si="1"/>
        <v>3.0919658859656405</v>
      </c>
      <c r="G30" s="7">
        <f t="shared" si="2"/>
        <v>3.1205433378243352</v>
      </c>
      <c r="H30" s="8" t="s">
        <v>11</v>
      </c>
      <c r="I30" s="10">
        <v>4.1985411777573223</v>
      </c>
      <c r="J30" s="6">
        <v>6.46</v>
      </c>
    </row>
    <row r="31" spans="1:10" x14ac:dyDescent="0.15">
      <c r="A31" s="6">
        <v>13568</v>
      </c>
      <c r="B31" s="7">
        <v>1237.57</v>
      </c>
      <c r="C31" s="7">
        <v>1436.69</v>
      </c>
      <c r="D31" s="7">
        <v>1449.4</v>
      </c>
      <c r="E31" s="7">
        <f t="shared" si="0"/>
        <v>3.6711987835157815</v>
      </c>
      <c r="F31" s="7">
        <f t="shared" si="1"/>
        <v>3.1623840066511391</v>
      </c>
      <c r="G31" s="7">
        <f t="shared" si="2"/>
        <v>3.1346526000521768</v>
      </c>
      <c r="H31" s="8" t="s">
        <v>11</v>
      </c>
      <c r="I31" s="10">
        <v>4.1985411777573223</v>
      </c>
      <c r="J31" s="6">
        <v>6.46</v>
      </c>
    </row>
    <row r="32" spans="1:10" x14ac:dyDescent="0.15">
      <c r="A32" s="6">
        <v>14080</v>
      </c>
      <c r="B32" s="7">
        <v>1383.43</v>
      </c>
      <c r="C32" s="7">
        <v>1595.31</v>
      </c>
      <c r="D32" s="7">
        <v>1630.97</v>
      </c>
      <c r="E32" s="7">
        <f t="shared" si="0"/>
        <v>3.6701257458251408</v>
      </c>
      <c r="F32" s="7">
        <f t="shared" si="1"/>
        <v>3.1826805201163881</v>
      </c>
      <c r="G32" s="7">
        <f t="shared" si="2"/>
        <v>3.1130934723182371</v>
      </c>
      <c r="H32" s="8" t="s">
        <v>11</v>
      </c>
      <c r="I32" s="10">
        <v>4.1985411777573223</v>
      </c>
      <c r="J32" s="6">
        <v>6.46</v>
      </c>
    </row>
    <row r="33" spans="1:10" x14ac:dyDescent="0.15">
      <c r="A33" s="6">
        <v>14592</v>
      </c>
      <c r="B33" s="7">
        <v>1539.37</v>
      </c>
      <c r="C33" s="7">
        <v>1796.43</v>
      </c>
      <c r="D33" s="7">
        <v>1816.01</v>
      </c>
      <c r="E33" s="7">
        <f t="shared" si="0"/>
        <v>3.6713992384567229</v>
      </c>
      <c r="F33" s="7">
        <f t="shared" si="1"/>
        <v>3.1460406727248627</v>
      </c>
      <c r="G33" s="7">
        <f t="shared" si="2"/>
        <v>3.1121204430058893</v>
      </c>
      <c r="H33" s="8" t="s">
        <v>11</v>
      </c>
      <c r="I33" s="10">
        <v>4.1985411777573223</v>
      </c>
      <c r="J33" s="6">
        <v>6.46</v>
      </c>
    </row>
    <row r="34" spans="1:10" x14ac:dyDescent="0.15">
      <c r="A34" s="6">
        <v>15104</v>
      </c>
      <c r="B34" s="7">
        <v>1700.45</v>
      </c>
      <c r="C34" s="7">
        <v>1997.46</v>
      </c>
      <c r="D34" s="7">
        <v>2003.89</v>
      </c>
      <c r="E34" s="7">
        <f t="shared" si="0"/>
        <v>3.6858888398567289</v>
      </c>
      <c r="F34" s="7">
        <f t="shared" si="1"/>
        <v>3.1378198701022173</v>
      </c>
      <c r="G34" s="7">
        <f t="shared" si="2"/>
        <v>3.1277513624671887</v>
      </c>
      <c r="H34" s="8" t="s">
        <v>11</v>
      </c>
      <c r="I34" s="10">
        <v>4.1985411777573223</v>
      </c>
      <c r="J34" s="6">
        <v>6.46</v>
      </c>
    </row>
    <row r="35" spans="1:10" x14ac:dyDescent="0.15">
      <c r="A35" s="6">
        <v>15616</v>
      </c>
      <c r="B35" s="7">
        <v>1874.86</v>
      </c>
      <c r="C35" s="7">
        <v>2299.2800000000002</v>
      </c>
      <c r="D35" s="7">
        <v>2215.4299999999998</v>
      </c>
      <c r="E35" s="7">
        <f t="shared" si="0"/>
        <v>3.6946280791049064</v>
      </c>
      <c r="F35" s="7">
        <f t="shared" si="1"/>
        <v>3.012643262408504</v>
      </c>
      <c r="G35" s="7">
        <f t="shared" si="2"/>
        <v>3.1266663358312496</v>
      </c>
      <c r="H35" s="8" t="s">
        <v>11</v>
      </c>
      <c r="I35" s="10">
        <v>4.1985411777573223</v>
      </c>
      <c r="J35" s="6">
        <v>6.46</v>
      </c>
    </row>
    <row r="36" spans="1:10" x14ac:dyDescent="0.15">
      <c r="A36" s="6">
        <v>16128</v>
      </c>
      <c r="B36" s="7">
        <v>2087.7600000000002</v>
      </c>
      <c r="C36" s="7">
        <v>2412.46</v>
      </c>
      <c r="D36" s="7">
        <v>2541.46</v>
      </c>
      <c r="E36" s="7">
        <f t="shared" si="0"/>
        <v>3.6550316403331196</v>
      </c>
      <c r="F36" s="7">
        <f t="shared" si="1"/>
        <v>3.1630903133821393</v>
      </c>
      <c r="G36" s="7">
        <f t="shared" si="2"/>
        <v>3.0025374617038536</v>
      </c>
      <c r="H36" s="9">
        <v>1817.4952999979701</v>
      </c>
      <c r="I36" s="11">
        <f>A36^3*2/(H36/1000)/1024/1024/1024/1024</f>
        <v>4.1985411777573223</v>
      </c>
      <c r="J36" s="6">
        <v>6.46</v>
      </c>
    </row>
    <row r="37" spans="1:10" x14ac:dyDescent="0.15">
      <c r="E37" s="3">
        <f>AVERAGE(E5:E36)</f>
        <v>3.4030715410078818</v>
      </c>
      <c r="F37" s="3">
        <f t="shared" ref="F37:G37" si="3">AVERAGE(F5:F36)</f>
        <v>2.8989818365259623</v>
      </c>
      <c r="G37" s="3">
        <f t="shared" si="3"/>
        <v>2.8778838834287268</v>
      </c>
    </row>
  </sheetData>
  <mergeCells count="9">
    <mergeCell ref="J2:J4"/>
    <mergeCell ref="A1:A4"/>
    <mergeCell ref="B3:G3"/>
    <mergeCell ref="B1:G1"/>
    <mergeCell ref="H1:I1"/>
    <mergeCell ref="H2:H4"/>
    <mergeCell ref="I2:I4"/>
    <mergeCell ref="E2:G2"/>
    <mergeCell ref="B2:D2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LiLiang</dc:creator>
  <cp:lastModifiedBy>李亮</cp:lastModifiedBy>
  <dcterms:created xsi:type="dcterms:W3CDTF">2023-05-07T02:49:00Z</dcterms:created>
  <dcterms:modified xsi:type="dcterms:W3CDTF">2023-05-14T15:09:19Z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C71297ECF70040A39712947AEB242445_11</vt:lpwstr>
  </property>
  <property fmtid="{D5CDD505-2E9C-101B-9397-08002B2CF9AE}" pid="3" name="KSOProductBuildVer">
    <vt:lpwstr>2052-11.1.0.14309</vt:lpwstr>
  </property>
</Properties>
</file>