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i\CCU\1. 2022\1. Chợ sắt Hải Phòng\Tower 29.9.2022\"/>
    </mc:Choice>
  </mc:AlternateContent>
  <bookViews>
    <workbookView xWindow="-105" yWindow="-105" windowWidth="23250" windowHeight="12450" firstSheet="2" activeTab="2"/>
  </bookViews>
  <sheets>
    <sheet name="NX-QHCT " sheetId="7" state="hidden" r:id="rId1"/>
    <sheet name="NX-TKCS" sheetId="11" state="hidden" r:id="rId2"/>
    <sheet name="Concept 70%" sheetId="15" r:id="rId3"/>
  </sheets>
  <definedNames>
    <definedName name="_xlnm._FilterDatabase" localSheetId="2" hidden="1">'Concept 70%'!$A$12:$G$75</definedName>
    <definedName name="_xlnm._FilterDatabase" localSheetId="0" hidden="1">'NX-QHCT '!$B$11:$G$556</definedName>
    <definedName name="_xlnm._FilterDatabase" localSheetId="1" hidden="1">'NX-TKCS'!$A$11:$H$557</definedName>
    <definedName name="_xlnm.Print_Area" localSheetId="0">'NX-QHCT '!$B$1:$G$318</definedName>
    <definedName name="_xlnm.Print_Area" localSheetId="1">'NX-TKCS'!$B$1:$G$520</definedName>
    <definedName name="_xlnm.Print_Titles" localSheetId="0">'NX-QHCT '!$11:$11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1" i="15" l="1"/>
  <c r="H36" i="15"/>
  <c r="H13" i="15"/>
  <c r="E510" i="11" l="1"/>
  <c r="E509" i="11"/>
  <c r="E508" i="11"/>
  <c r="E507" i="11"/>
  <c r="E506" i="11"/>
  <c r="E505" i="11"/>
  <c r="E504" i="11"/>
  <c r="E503" i="11"/>
  <c r="E502" i="11"/>
  <c r="E501" i="11"/>
  <c r="E500" i="11"/>
  <c r="E499" i="11"/>
  <c r="E498" i="11"/>
  <c r="E497" i="11"/>
  <c r="E496" i="11"/>
  <c r="E495" i="11"/>
  <c r="E494" i="11"/>
  <c r="E493" i="11"/>
  <c r="E492" i="11"/>
  <c r="E491" i="11"/>
  <c r="E490" i="11"/>
  <c r="E489" i="11"/>
  <c r="E488" i="11"/>
  <c r="E487" i="11"/>
  <c r="E486" i="11"/>
  <c r="E485" i="11"/>
  <c r="E484" i="11"/>
  <c r="E483" i="11"/>
  <c r="E482" i="11"/>
  <c r="E481" i="11"/>
  <c r="E480" i="11"/>
  <c r="E479" i="11"/>
  <c r="E478" i="11"/>
  <c r="E477" i="11"/>
  <c r="E476" i="11"/>
  <c r="E475" i="11"/>
  <c r="E474" i="11"/>
  <c r="E473" i="11"/>
  <c r="E472" i="11"/>
  <c r="E471" i="11"/>
  <c r="E470" i="11"/>
  <c r="E469" i="11"/>
  <c r="E468" i="11"/>
  <c r="E467" i="11"/>
  <c r="E466" i="11"/>
  <c r="E465" i="11"/>
  <c r="E464" i="11"/>
  <c r="E463" i="11"/>
  <c r="E462" i="11"/>
  <c r="E461" i="11"/>
  <c r="E460" i="11"/>
  <c r="E459" i="11"/>
  <c r="E458" i="11"/>
  <c r="E457" i="11"/>
  <c r="E456" i="11"/>
  <c r="E455" i="11"/>
  <c r="E454" i="11"/>
  <c r="E453" i="11"/>
  <c r="E452" i="11"/>
  <c r="E451" i="11"/>
  <c r="E450" i="11"/>
  <c r="E449" i="11"/>
  <c r="E448" i="11"/>
  <c r="E447" i="11"/>
  <c r="E446" i="11"/>
  <c r="E445" i="11"/>
  <c r="E444" i="11"/>
  <c r="E443" i="11"/>
  <c r="E442" i="11"/>
  <c r="E441" i="11"/>
  <c r="E440" i="11"/>
  <c r="E439" i="11"/>
  <c r="E438" i="11"/>
  <c r="E437" i="11"/>
  <c r="E436" i="11"/>
  <c r="E435" i="11"/>
  <c r="E434" i="11"/>
  <c r="E433" i="11"/>
  <c r="E432" i="11"/>
  <c r="E431" i="11"/>
  <c r="E430" i="11"/>
  <c r="E429" i="11"/>
  <c r="E428" i="11"/>
  <c r="E427" i="11"/>
  <c r="E426" i="11"/>
  <c r="E425" i="11"/>
  <c r="E424" i="11"/>
  <c r="E423" i="11"/>
  <c r="E422" i="11"/>
  <c r="E421" i="11"/>
  <c r="E420" i="11"/>
  <c r="E419" i="11"/>
  <c r="E418" i="11"/>
  <c r="E417" i="11"/>
  <c r="E416" i="11"/>
  <c r="E415" i="11"/>
  <c r="E414" i="11"/>
  <c r="E413" i="11"/>
  <c r="E412" i="11"/>
  <c r="E411" i="11"/>
  <c r="E410" i="11"/>
  <c r="E409" i="11"/>
  <c r="E408" i="11"/>
  <c r="E407" i="11"/>
  <c r="E406" i="11"/>
  <c r="E405" i="11"/>
  <c r="E404" i="11"/>
  <c r="E403" i="11"/>
  <c r="E402" i="11"/>
  <c r="E401" i="11"/>
  <c r="E400" i="11"/>
  <c r="E399" i="11"/>
  <c r="E398" i="11"/>
  <c r="E397" i="11"/>
  <c r="E396" i="11"/>
  <c r="E395" i="11"/>
  <c r="E394" i="11"/>
  <c r="E393" i="11"/>
  <c r="E392" i="11"/>
  <c r="E391" i="11"/>
  <c r="E390" i="11"/>
  <c r="E389" i="11"/>
  <c r="E388" i="11"/>
  <c r="E387" i="11"/>
  <c r="E386" i="11"/>
  <c r="E385" i="11"/>
  <c r="E384" i="11"/>
  <c r="E383" i="11"/>
  <c r="E382" i="11"/>
  <c r="E381" i="11"/>
  <c r="E380" i="11"/>
  <c r="E379" i="11"/>
  <c r="E378" i="11"/>
  <c r="E377" i="11"/>
  <c r="E376" i="11"/>
  <c r="E375" i="11"/>
  <c r="E374" i="11"/>
  <c r="E373" i="11"/>
  <c r="E372" i="11"/>
  <c r="E371" i="11"/>
  <c r="E370" i="11"/>
  <c r="E369" i="11"/>
  <c r="E368" i="11"/>
  <c r="E367" i="11"/>
  <c r="E366" i="11"/>
  <c r="E365" i="11"/>
  <c r="E364" i="11"/>
  <c r="E363" i="11"/>
  <c r="E362" i="11"/>
  <c r="E361" i="11"/>
  <c r="E360" i="11"/>
  <c r="E359" i="11"/>
  <c r="E358" i="11"/>
  <c r="E357" i="11"/>
  <c r="E356" i="11"/>
  <c r="E355" i="11"/>
  <c r="E354" i="11"/>
  <c r="E353" i="11"/>
  <c r="E352" i="11"/>
  <c r="E351" i="11"/>
  <c r="E350" i="11"/>
  <c r="E349" i="11"/>
  <c r="E348" i="11"/>
  <c r="E347" i="11"/>
  <c r="E346" i="11"/>
  <c r="E345" i="11"/>
  <c r="E344" i="11"/>
  <c r="E343" i="11"/>
  <c r="E342" i="11"/>
  <c r="E341" i="11"/>
  <c r="E340" i="11"/>
  <c r="E339" i="11"/>
  <c r="E338" i="11"/>
  <c r="E337" i="11"/>
  <c r="E336" i="11"/>
  <c r="E335" i="11"/>
  <c r="E334" i="11"/>
  <c r="E333" i="11"/>
  <c r="E332" i="11"/>
  <c r="E331" i="11"/>
  <c r="E330" i="11"/>
  <c r="E329" i="11"/>
  <c r="E328" i="11"/>
  <c r="E327" i="11"/>
  <c r="E326" i="11"/>
  <c r="E325" i="11"/>
  <c r="E324" i="11"/>
  <c r="E323" i="11"/>
  <c r="E322" i="11"/>
  <c r="E321" i="11"/>
  <c r="E320" i="11"/>
  <c r="E319" i="11"/>
  <c r="E318" i="11"/>
  <c r="E317" i="11"/>
  <c r="E316" i="11"/>
  <c r="E315" i="11"/>
  <c r="E314" i="11"/>
  <c r="E313" i="11"/>
  <c r="E312" i="11"/>
  <c r="E311" i="11"/>
  <c r="E310" i="11"/>
  <c r="E309" i="11"/>
  <c r="E308" i="11"/>
  <c r="E307" i="11"/>
  <c r="E306" i="11"/>
  <c r="E305" i="11"/>
  <c r="E304" i="11"/>
  <c r="E303" i="11"/>
  <c r="E302" i="11"/>
  <c r="E301" i="11"/>
  <c r="E300" i="11"/>
  <c r="E299" i="11"/>
  <c r="E298" i="11"/>
  <c r="E297" i="11"/>
  <c r="E296" i="11"/>
  <c r="E295" i="11"/>
  <c r="E294" i="11"/>
  <c r="E293" i="11"/>
  <c r="E292" i="11"/>
  <c r="E291" i="11"/>
  <c r="E290" i="11"/>
  <c r="E289" i="11"/>
  <c r="E288" i="11"/>
  <c r="E287" i="11"/>
  <c r="E286" i="11"/>
  <c r="E285" i="11"/>
  <c r="E284" i="11"/>
  <c r="E283" i="11"/>
  <c r="E282" i="11"/>
  <c r="E281" i="11"/>
  <c r="E280" i="11"/>
  <c r="E279" i="11"/>
  <c r="E278" i="11"/>
  <c r="E277" i="11"/>
  <c r="E276" i="11"/>
  <c r="E275" i="11"/>
  <c r="E274" i="11"/>
  <c r="E273" i="11"/>
  <c r="E272" i="11"/>
  <c r="E271" i="11"/>
  <c r="E270" i="11"/>
  <c r="E269" i="11"/>
  <c r="E268" i="11"/>
  <c r="E267" i="11"/>
  <c r="E266" i="11"/>
  <c r="E265" i="11"/>
  <c r="E264" i="11"/>
  <c r="E263" i="11"/>
  <c r="E262" i="11"/>
  <c r="E261" i="11"/>
  <c r="E260" i="11"/>
  <c r="E259" i="11"/>
  <c r="E258" i="11"/>
  <c r="E257" i="11"/>
  <c r="E256" i="11"/>
  <c r="E255" i="11"/>
  <c r="E254" i="11"/>
  <c r="E253" i="11"/>
  <c r="E252" i="11"/>
  <c r="E251" i="11"/>
  <c r="E250" i="11"/>
  <c r="E249" i="11"/>
  <c r="E248" i="11"/>
  <c r="E247" i="11"/>
  <c r="E246" i="11"/>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29" i="11"/>
  <c r="E28" i="11"/>
  <c r="E27" i="11"/>
  <c r="E26" i="11"/>
  <c r="E25" i="11"/>
  <c r="E24" i="11"/>
  <c r="E23" i="11"/>
  <c r="E22" i="11"/>
  <c r="E21" i="11"/>
  <c r="E20" i="11"/>
  <c r="E19" i="11"/>
  <c r="E18" i="11"/>
  <c r="E16" i="11"/>
  <c r="E15" i="11"/>
  <c r="E14" i="11"/>
  <c r="E13" i="11"/>
  <c r="E17" i="11"/>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29" i="7"/>
  <c r="E28" i="7"/>
  <c r="E27" i="7"/>
  <c r="E26" i="7"/>
  <c r="E25" i="7"/>
  <c r="E24" i="7"/>
  <c r="E23" i="7"/>
  <c r="E22" i="7"/>
  <c r="E21" i="7"/>
  <c r="E20" i="7"/>
  <c r="E19" i="7"/>
  <c r="E17" i="7"/>
  <c r="E16" i="7"/>
  <c r="E15" i="7"/>
  <c r="E14" i="7"/>
  <c r="E13" i="7"/>
  <c r="E12" i="7"/>
  <c r="E18" i="7"/>
  <c r="E556" i="7" l="1"/>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1" i="7"/>
  <c r="E557" i="11" l="1"/>
  <c r="E556" i="11"/>
  <c r="E555" i="11"/>
  <c r="E554" i="11"/>
  <c r="E553" i="11"/>
  <c r="E552" i="11"/>
  <c r="E551" i="11"/>
  <c r="E550" i="11"/>
  <c r="E549" i="11"/>
  <c r="E548" i="11"/>
  <c r="E547" i="11"/>
  <c r="E546" i="11"/>
  <c r="E545" i="11"/>
  <c r="E544" i="11"/>
  <c r="E543" i="11"/>
  <c r="E542" i="11"/>
  <c r="E541" i="11"/>
  <c r="E540" i="11"/>
  <c r="E539" i="11"/>
  <c r="E538" i="11"/>
  <c r="E537" i="11"/>
  <c r="E536" i="11"/>
  <c r="E535" i="11"/>
  <c r="E534" i="11"/>
  <c r="E533" i="11"/>
  <c r="E532" i="11"/>
  <c r="E531" i="11"/>
  <c r="E530" i="11"/>
  <c r="E529" i="11"/>
  <c r="E528" i="11"/>
  <c r="E527" i="11"/>
  <c r="E526" i="11"/>
  <c r="E525" i="11"/>
  <c r="E524" i="11"/>
  <c r="E523" i="11"/>
  <c r="E522" i="11"/>
  <c r="E521" i="11"/>
  <c r="E520" i="11"/>
  <c r="E519" i="11"/>
  <c r="E518" i="11"/>
  <c r="E517" i="11"/>
  <c r="E516" i="11"/>
  <c r="E515" i="11"/>
  <c r="E514" i="11"/>
  <c r="E513" i="11"/>
  <c r="E511" i="11"/>
  <c r="B4" i="11"/>
  <c r="B4" i="7" l="1"/>
  <c r="E30" i="7" l="1"/>
  <c r="E31" i="7"/>
  <c r="E31" i="11"/>
  <c r="E30" i="11"/>
</calcChain>
</file>

<file path=xl/sharedStrings.xml><?xml version="1.0" encoding="utf-8"?>
<sst xmlns="http://schemas.openxmlformats.org/spreadsheetml/2006/main" count="1611" uniqueCount="532">
  <si>
    <t>Stt</t>
  </si>
  <si>
    <t>Thuyết minh</t>
  </si>
  <si>
    <t>Sơ đồ nguyên lý chiếu sáng</t>
  </si>
  <si>
    <t>Sơ đồ nguyên lý TTLL</t>
  </si>
  <si>
    <t>I. Hạng mục san nền</t>
  </si>
  <si>
    <t>Bản vẽ:</t>
  </si>
  <si>
    <t>VIII. Hạng mục thông tin liên lạc</t>
  </si>
  <si>
    <t>Bản vẽ</t>
  </si>
  <si>
    <t>Các bản vẽ chi tiết TTLL</t>
  </si>
  <si>
    <t>Bản vẽ chi tiết</t>
  </si>
  <si>
    <t>Các bản vẽ chi tiết chiếu sáng</t>
  </si>
  <si>
    <t>Mặt bằng san nền</t>
  </si>
  <si>
    <t>Mặt bằng xử lý nền hiện trạng</t>
  </si>
  <si>
    <t>Mặt bằng giao thông</t>
  </si>
  <si>
    <t>Mặt cắt ngang điển hình</t>
  </si>
  <si>
    <t>Trắc dọc tuyến</t>
  </si>
  <si>
    <t>Trắc ngang tuyến</t>
  </si>
  <si>
    <t>Mặt bằng tổ chức giao thông</t>
  </si>
  <si>
    <t>Cơ sở thiết kế</t>
  </si>
  <si>
    <t>Nguyên tắc thiết kế</t>
  </si>
  <si>
    <t>Độ dốc san nền</t>
  </si>
  <si>
    <t>Giải pháp thiết kế</t>
  </si>
  <si>
    <t>Căn cứ lựa chọn cao độ xây dựng</t>
  </si>
  <si>
    <t>Giải pháp san nền khu vực xây mới</t>
  </si>
  <si>
    <t>Giải pháp san nền khu vực hiện trạng</t>
  </si>
  <si>
    <t>Giải pháp xử lý nền trước khi đắp</t>
  </si>
  <si>
    <t>Tính toán khối lượng san nền</t>
  </si>
  <si>
    <t>Giải pháp chuẩn bị kỹ thuật khác</t>
  </si>
  <si>
    <t>Phương pháp tính</t>
  </si>
  <si>
    <t>Tổng hợp khối lượng san nền</t>
  </si>
  <si>
    <t>-</t>
  </si>
  <si>
    <t>+</t>
  </si>
  <si>
    <t>Độ dốc + chiều dài đường</t>
  </si>
  <si>
    <t>Đường đồng mức thiết kế</t>
  </si>
  <si>
    <t>Cao độ đường đồng mức</t>
  </si>
  <si>
    <t>Thiết kế đường đồng mức</t>
  </si>
  <si>
    <t>a</t>
  </si>
  <si>
    <t>Taluy</t>
  </si>
  <si>
    <t>b</t>
  </si>
  <si>
    <t>Ghi chú, ký hiệu</t>
  </si>
  <si>
    <t>Bảng tọa độ ranh giới quy hoạch</t>
  </si>
  <si>
    <t>Bảng tổng hợp khối lượng</t>
  </si>
  <si>
    <t>Cập nhật QH, dự án đang triển khai hoặc đã phê duyệt (nếu có)</t>
  </si>
  <si>
    <t>Giao thông đối ngoại</t>
  </si>
  <si>
    <t>Giao thông đối nội</t>
  </si>
  <si>
    <t>Quy mô các tuyến đường</t>
  </si>
  <si>
    <t>Bán kính bó vỉa</t>
  </si>
  <si>
    <t>Ký hiệu mặt cắt đường</t>
  </si>
  <si>
    <t>Kích thước mặt cắt đường</t>
  </si>
  <si>
    <t>Bán kính cong nằm, bán kính bó vỉa</t>
  </si>
  <si>
    <t>Tọa độ nút giao thông</t>
  </si>
  <si>
    <t>Phân chia lưu vực thoát nước mưa</t>
  </si>
  <si>
    <t>Các điểm đấu nối thoát nước mưa</t>
  </si>
  <si>
    <t>Phương án thoát nước mưa</t>
  </si>
  <si>
    <t>Bảng tính toán thủy lực sơ bộ các lưu vực thoát nước mưa</t>
  </si>
  <si>
    <t>Tính toán thủy lực</t>
  </si>
  <si>
    <t>Giải pháp hoàn trả các tuyến kênh, mương…</t>
  </si>
  <si>
    <t>Mạng lưới thoát nước</t>
  </si>
  <si>
    <t>Hướng thoát nước</t>
  </si>
  <si>
    <t>Cao độ đầu tuyến, cuối tuyến, cửa xả</t>
  </si>
  <si>
    <t>Cao độ đấu nối thoát nước hiện trạng, thoát nước khu vực</t>
  </si>
  <si>
    <t>Các điểm đấu nối thoát nước thải</t>
  </si>
  <si>
    <t>Bảng tính toán thủy lực sơ bộ các lưu vực thoát nước thải</t>
  </si>
  <si>
    <t>Tổng hợp khối lượng</t>
  </si>
  <si>
    <t>Giải pháp thu gom, xử lý thoát nước thải</t>
  </si>
  <si>
    <t>Bố trí trạm xử lý, công suất trạm xử lý</t>
  </si>
  <si>
    <t>c</t>
  </si>
  <si>
    <t>Thể hiện các thông số: đường kính, chiều dài, độ dốc</t>
  </si>
  <si>
    <t>Điểm đấu nối cấp nước</t>
  </si>
  <si>
    <t>Mạng lưới cấp nước</t>
  </si>
  <si>
    <t>Mạng lưới cấp nước sinh hoạt</t>
  </si>
  <si>
    <t>Mạng lưới cấp nước chữa cháy</t>
  </si>
  <si>
    <t>Mạng lưới cấp nước hiện trạng</t>
  </si>
  <si>
    <t>Mạng lưới cấp nước khu vực</t>
  </si>
  <si>
    <t>Mạng lưới cấp nước xây mới</t>
  </si>
  <si>
    <t>Bố trí trụ cứu hỏa</t>
  </si>
  <si>
    <t>Nguồn cấp điện</t>
  </si>
  <si>
    <t>Cao độ thiết kế nút giao thông + các điểm đặc biệt khống chế</t>
  </si>
  <si>
    <t>Cấp điện trung thế</t>
  </si>
  <si>
    <t>Trạm biến áp</t>
  </si>
  <si>
    <t>Cấp điện hạ thế</t>
  </si>
  <si>
    <t>Mạng lưới điện chiếu sáng</t>
  </si>
  <si>
    <t>Mạng lưới cấp điện</t>
  </si>
  <si>
    <t>Chỉ tiêu tính toán, nhu cầu cấp điện</t>
  </si>
  <si>
    <t>Bảng phân vùng lựa chọn trạm biến áp</t>
  </si>
  <si>
    <t>Điểm đấu nối cấp điện</t>
  </si>
  <si>
    <t>Mạng lưới trung thế</t>
  </si>
  <si>
    <t>Giải pháp di rời, hoàn trả, cải tạo mạng lưới điện hiện trạng</t>
  </si>
  <si>
    <t>Mạng lưới hạ thế</t>
  </si>
  <si>
    <t>Tủ điện hạ thế</t>
  </si>
  <si>
    <t>Vị trí, công suất trạm biến áp</t>
  </si>
  <si>
    <t>Cấp điện</t>
  </si>
  <si>
    <t>Chiếu sáng</t>
  </si>
  <si>
    <t>Mạng lưới cáp điện chiếu sáng</t>
  </si>
  <si>
    <t>Bố trí đèn đường chiếu sáng</t>
  </si>
  <si>
    <t>Chỉ tiêu tính toán, nhu cầu thông tin liên lạc</t>
  </si>
  <si>
    <t>Nguồn cấp thông tin liên lạc</t>
  </si>
  <si>
    <t>Mạng lưới cáp thông tin liên lạc</t>
  </si>
  <si>
    <t>Bố trí tủ cáp</t>
  </si>
  <si>
    <t>Bố trí ga cáp</t>
  </si>
  <si>
    <t>Điểm đấu nối thông tin liên lạc</t>
  </si>
  <si>
    <t>Vị trí, dung lượng tủ cáp</t>
  </si>
  <si>
    <t>Giải pháp di rời, hoàn trả, cải tạo mạng lưới hiện trạng</t>
  </si>
  <si>
    <t>Mặt cắt ngang chi tiết bố trí HTKT</t>
  </si>
  <si>
    <t>Kiểm tra giao cắt, điều chỉnh lại các hạng mục chưa hợp lý</t>
  </si>
  <si>
    <t>Tổng hợp, sắp xếp các hạng mục HTKT</t>
  </si>
  <si>
    <t>IX. Hạng mục đánh giá môi trường chiến lược (ĐMC)</t>
  </si>
  <si>
    <t>Hiện trạng môi trường</t>
  </si>
  <si>
    <t>Đánh giá và dự báo tác động tới môi trường khu vực của phương án quy hoạch.</t>
  </si>
  <si>
    <t>Các vấn đề môi trường chính: chất lượng không khí, giao thông và tiếng ồn, đất, nước, cây xanh, nước ngầm, thu gom và xử lý nước thải, chất thải rắn.</t>
  </si>
  <si>
    <t>Các biện pháp phòng ngừa, giảm thiểu và quản lý tác động môi trường</t>
  </si>
  <si>
    <t>Đề xuất danh mục các dự án đầu tư xây dựng cần thực hiện đánh giá tác động môi trường.</t>
  </si>
  <si>
    <t>Các vùng giảm nhẹ tác động, cải thiện ô nhiễm môi trường</t>
  </si>
  <si>
    <t>Các vùng, các điểm có nguy cơ gây ô nhiễm môi trường</t>
  </si>
  <si>
    <t>Bảng tổng hợp đánh giá mức độ tác động của các thành phần gây ô nhiễm đối với từng khu vực</t>
  </si>
  <si>
    <t>Độ đầm chặt</t>
  </si>
  <si>
    <t>Thuyết minh giải pháp thiết kế</t>
  </si>
  <si>
    <t>Đánh giá, khoanh vùng, tổng hợp các khu vực xử lý vét bùn, vét hữu cơ, khu vực xử lý nền đất yếu</t>
  </si>
  <si>
    <t>Phạm vi dọn dẹp mặt bằng</t>
  </si>
  <si>
    <t>Vật liệu đắp</t>
  </si>
  <si>
    <t>Giải pháp cân bằng đào đắp</t>
  </si>
  <si>
    <t>Chỉ tiêu thiết kế các tuyến đường theo phân cấp mạng lưới</t>
  </si>
  <si>
    <t>Giải pháp xử lý đối với các tuyến giáp ranh giới dự án</t>
  </si>
  <si>
    <t>Giải pháp xử lý đối với các tuyến giáp ranh khu vực hiện trạng</t>
  </si>
  <si>
    <t>Giải pháp tổ chức giao thông: vạch sơn kẻ đường, biển báo</t>
  </si>
  <si>
    <t>Giải pháp mặt cắt ngang</t>
  </si>
  <si>
    <t>Trắc dọc</t>
  </si>
  <si>
    <t>Kết cấu mặt đường</t>
  </si>
  <si>
    <t>Kết cấu vỉa hè</t>
  </si>
  <si>
    <t>Kết cấu bó vỉa</t>
  </si>
  <si>
    <t>Kết cấu bó nền</t>
  </si>
  <si>
    <t>Kết cấu đan rãnh</t>
  </si>
  <si>
    <t>Bố trí hố trồng cây</t>
  </si>
  <si>
    <t>Cây xanh</t>
  </si>
  <si>
    <t>Kết cấu hố trồng cây</t>
  </si>
  <si>
    <t>Phụ lục tính toán kết cấu áo đường, tính toán ổn định nền đường, tính lún</t>
  </si>
  <si>
    <t>Tuân thủ QHCT được duyệt</t>
  </si>
  <si>
    <t>X. Hạng mục tổng hợp đường dây, đường ống kỹ thuật</t>
  </si>
  <si>
    <t>Phạm vi kết cấu mặt đường, nút giao thông, hè đường, bãi đỗ xe</t>
  </si>
  <si>
    <t>Yếu tố đường cong nằm</t>
  </si>
  <si>
    <t>Bảng tọa độ nút giao thông</t>
  </si>
  <si>
    <t>Bố trí vạch sơn</t>
  </si>
  <si>
    <t>Bố trí biển báo hiệu giao thông</t>
  </si>
  <si>
    <t>Mặt cắt điển hình các tuyến giao thông thể hiện đầy đủ kết cấu, bố trí hệ thống HTKT</t>
  </si>
  <si>
    <t>Trắc dọc các tuyến đường trong phạm vi dự án</t>
  </si>
  <si>
    <t>d</t>
  </si>
  <si>
    <t>e</t>
  </si>
  <si>
    <t>f</t>
  </si>
  <si>
    <t>Trắc ngang các tuyến đường, mức độ thể hiện chi tiết với khoảng cách trung bình 50m/cọc</t>
  </si>
  <si>
    <t>Bố trí hạ hè cho người tàn tật</t>
  </si>
  <si>
    <t>Vị trí cọc, tên cọc</t>
  </si>
  <si>
    <t>Tên tuyến đường</t>
  </si>
  <si>
    <t>Mặt bằng cọc giao thông (có thể tách hoặc gộp với MB giao thông)</t>
  </si>
  <si>
    <t>Hồ sơ đấu nối</t>
  </si>
  <si>
    <t>Mặt bằng đấu nối thoát nước</t>
  </si>
  <si>
    <t>Chi tiết tại vị trí đấu nối</t>
  </si>
  <si>
    <t>Ghi chú điểm đấu nối</t>
  </si>
  <si>
    <t>Cao độ đấu nối</t>
  </si>
  <si>
    <t>Mặt bằng đấu nối giao thông</t>
  </si>
  <si>
    <t>Mạng lưới giao thông</t>
  </si>
  <si>
    <t>Chi tiết nút tại vị trí đấu nối</t>
  </si>
  <si>
    <t>Kết cấu áo đường tại vị trí điểm đấu nối</t>
  </si>
  <si>
    <t>Bảng thống kê vật tư</t>
  </si>
  <si>
    <t>Mặt bằng</t>
  </si>
  <si>
    <t>Thể hiện các thông số: cao độ, độ sâu chôn cống, đường kính cống, chiều dài từng đoạn cống, độ dốc, vật liệu…</t>
  </si>
  <si>
    <t>Tên và cao độ các hố ga</t>
  </si>
  <si>
    <t>Bản vẽ chi tiết các loại cống thoát nước</t>
  </si>
  <si>
    <t>Bản vẽ chi tiết điển hình các loại hố ga</t>
  </si>
  <si>
    <t>Bản vẽ chi tiết cửa xả</t>
  </si>
  <si>
    <t>Bản vẽ chi tiết mặt cắt mương đặt cống, đào hố ga</t>
  </si>
  <si>
    <t>Các chi tiết khác</t>
  </si>
  <si>
    <t>Kết cấu mạng lưới</t>
  </si>
  <si>
    <t>Kết cấu ga thu, ga thăm, ga giao</t>
  </si>
  <si>
    <t>Kết cấu cửa xả</t>
  </si>
  <si>
    <t>Chỉ tiêu tính toán, nhu cầu thải nước</t>
  </si>
  <si>
    <t>Dây chuyền công nghệ cho trạm xử lý nước thải</t>
  </si>
  <si>
    <t>Kết cấu, chủng loại cống, rãnh</t>
  </si>
  <si>
    <t>Bình đồ và trắc dọc tuyến cống, rãnh</t>
  </si>
  <si>
    <t>Các kết cấu khác: đế cống, móng cống…</t>
  </si>
  <si>
    <t>Bản vẽ chi tiết sơ đồ đấu nối nước thải từ lô đất ra hệ thống thoát nước</t>
  </si>
  <si>
    <t>Vị trí, công suất trạm bơm, trạm xử lý</t>
  </si>
  <si>
    <t>Kết cấu, chủng loại ống cấp nước, van, phụ kiện</t>
  </si>
  <si>
    <t>Kết cấu trụ cứu hỏa</t>
  </si>
  <si>
    <t>Kết cấu hố van, hố đồng hồ, gối đỡ…</t>
  </si>
  <si>
    <t>Các quy chuẩn, tiêu chuẩn áp dụng</t>
  </si>
  <si>
    <t>Bố trí ga thu, ga thăm, ga giao</t>
  </si>
  <si>
    <t>Bố trí các hố van (van chặn, van xả cặn, van xả khí)</t>
  </si>
  <si>
    <t>Bố trí các trụ cứu hỏa</t>
  </si>
  <si>
    <t>Tên và cao độ các nút tính toán cấp nước</t>
  </si>
  <si>
    <t>Thể hiện các thông số: cao độ, độ sâu chôn ống, đường kính ống, chiều dài từng đoạn ống, độ dốc, vật liệu, vị trí qua đường, vị trí trụ cứu hỏa…</t>
  </si>
  <si>
    <t>Bình đồ và trắc dọc tuyến ống cấp nước</t>
  </si>
  <si>
    <t>Bản vẽ chi tiết mặt cắt mương đặt ống truyền tải, phân phối; Ống qua đường; Ống dịch vụ</t>
  </si>
  <si>
    <t>Bản vẽ chi tiết điển hình trụ cứu hỏa</t>
  </si>
  <si>
    <t>Bản vẽ chi tiết van chặn, van xả cặn, xả khí, ống qua đường, van chặn ống dịch vụ, các gối đỡ ống,...</t>
  </si>
  <si>
    <t>Mặt bằng đấu nối cấp nước</t>
  </si>
  <si>
    <t>Thuyết minh đấu nối</t>
  </si>
  <si>
    <t>Kiểm tra bản vẽ tổng hợp đường dây đường ống, bố trí HTKT trên MCN</t>
  </si>
  <si>
    <t>Các bản vẽ chi tiết khác: ống qua cầu, ống qua mương,...</t>
  </si>
  <si>
    <t>Sơ đồ vị trí tuyến ống trăc dọc</t>
  </si>
  <si>
    <t>Giải pháp tổng thể</t>
  </si>
  <si>
    <t>Đấu nối cáp điện</t>
  </si>
  <si>
    <t>Trạm biến áp, kết cấu trạm biến áp</t>
  </si>
  <si>
    <t>Giải pháp lắp đặt cáp, tủ công tơ, móng tủ…</t>
  </si>
  <si>
    <t>Các bảng tính toán</t>
  </si>
  <si>
    <t>Bảng tính lựa chọn dây dẫn</t>
  </si>
  <si>
    <t>Bảng tính sụt áp</t>
  </si>
  <si>
    <t>Bảng tính lựa chọn trạm biến áp, thiết bị đóng cắt</t>
  </si>
  <si>
    <t>Chỉ tiêu tính toán</t>
  </si>
  <si>
    <t>Nguồn cấp điện chiếu sáng</t>
  </si>
  <si>
    <t>Giải pháp trụ đèn chiếu sáng</t>
  </si>
  <si>
    <t>Giải pháp đèn chiếu sáng</t>
  </si>
  <si>
    <t>Lựa chọn cáp điện chiếu sáng</t>
  </si>
  <si>
    <t>Cấu tạo trụ, đèn chiếu sáng</t>
  </si>
  <si>
    <t>Bảng tính toán kiểm tra độ rọi, độ chói</t>
  </si>
  <si>
    <t>Giải pháp lắp đặt cáp chiếu sáng, móng trụ đèn</t>
  </si>
  <si>
    <t>Mạng lưới cấp điện trung thế</t>
  </si>
  <si>
    <t>Mạng lưới cấp điện hạ thế</t>
  </si>
  <si>
    <t>Hướng tuyến cấp điện trung thế</t>
  </si>
  <si>
    <t>Vị trí đấu nối cáp trung thế</t>
  </si>
  <si>
    <t>Hố ga kéo cáp</t>
  </si>
  <si>
    <t>Vị trí, mặt bằng, công suất trạm biến áp</t>
  </si>
  <si>
    <t>Bố trí các tủ hạ thế theo các chi tiết điển hình</t>
  </si>
  <si>
    <t>Thể hiện các tuyến cáp hạ thế qua đường, trên vỉa hè</t>
  </si>
  <si>
    <t>Thể hiện cáp ống kéo cáp chờ từ tủ vào các hộ dân</t>
  </si>
  <si>
    <t>Thể hiện hướng tuyến cấp điện hạ thế</t>
  </si>
  <si>
    <t>Thể hiện hướng tuyến cấp điện chiếu sáng</t>
  </si>
  <si>
    <t>Thể hiện vị trí hố ga kéo cáp</t>
  </si>
  <si>
    <t>Vị trí, mặt bằng tủ điện chiếu sáng</t>
  </si>
  <si>
    <t>Mạng lưới chiếu sáng</t>
  </si>
  <si>
    <t>Bố trí đèn chiếu sáng</t>
  </si>
  <si>
    <t>Thể hiện các thông số: chủng loại cáp, tiết diện cáp, chiều dài</t>
  </si>
  <si>
    <t>Mặt bằng cấp điện</t>
  </si>
  <si>
    <t>Mặt bằng chiếu sáng</t>
  </si>
  <si>
    <t>Sự phù hợp so với quy hoạch chung, quy hoạch phân khu</t>
  </si>
  <si>
    <t>Các bản vẽ bố trí mương cáp đi trên vỉa hè, lòng đường.</t>
  </si>
  <si>
    <t>Bản vẽ chi tiết cột đèn các loại</t>
  </si>
  <si>
    <t>Bản vẽ chi tiết móng trụ đèn</t>
  </si>
  <si>
    <t>Bản vẽ chi tiết tiếp địa</t>
  </si>
  <si>
    <t>Các bản vẽ bố trí mương cáp đi trên vỉa hè, lòng đường</t>
  </si>
  <si>
    <t>Chỉ tiêu tính toán, nhu cầu thuê bao</t>
  </si>
  <si>
    <t>Mương cáp</t>
  </si>
  <si>
    <t>Móng tủ phân phối</t>
  </si>
  <si>
    <t>Ống kéo cáp</t>
  </si>
  <si>
    <t>Thể hiện hướng tuyến TTLL</t>
  </si>
  <si>
    <t>Thể hiện các tuyến TTLL qua đường, trên vỉa hè.</t>
  </si>
  <si>
    <t>Vị trí, mặt bằng tủ cáp phân phối</t>
  </si>
  <si>
    <t>Mạng lưới TTLL</t>
  </si>
  <si>
    <t>Bản vẽ chi tiết tủ TTLL</t>
  </si>
  <si>
    <t>Bản vẽ chi tiết móng tủ TTLL</t>
  </si>
  <si>
    <t>Các bản vẽ bố trí ống luồn cáp đi trên vỉa hè, lòng đường</t>
  </si>
  <si>
    <t>Các bản chi tiết hố ga kéo cáp</t>
  </si>
  <si>
    <t>Thể hiện các thông số: chủng loại ống cáp, kích thước, chiều dài</t>
  </si>
  <si>
    <t>Mặt bằng đấu nối cấp điện</t>
  </si>
  <si>
    <t>Lựa chọn cáp điện: trung thế, hạ thế</t>
  </si>
  <si>
    <t>Thể hiện rõ vị trí cột đấu nối</t>
  </si>
  <si>
    <t>Sơ đồ nguyên lý điện trung thế</t>
  </si>
  <si>
    <t>Sơ đồ nguyên lý tủ điện điển hình</t>
  </si>
  <si>
    <t>Sơ đồ nguyên lý tủ hạ thế điển hình</t>
  </si>
  <si>
    <t>Sơ đồ nguyên lý cấp điện</t>
  </si>
  <si>
    <t>Sơ đồ cột thể hiện toàn bộ thiết bị đấu nối.</t>
  </si>
  <si>
    <t>Bản vẽ bố trí thiết bị tủ công tơ.</t>
  </si>
  <si>
    <t>Bản vẽ móng tủ công tơ.</t>
  </si>
  <si>
    <t>Bản vẽ tiếp địa tủ công tơ.</t>
  </si>
  <si>
    <t>Bản vẽ hố ga điển hình</t>
  </si>
  <si>
    <t>Các bản vẽ chi tiết cấp điện</t>
  </si>
  <si>
    <t>Sơ đồ nguyên lý cấp điện trung thế</t>
  </si>
  <si>
    <t>Sơ đồ nguyên lý tủ điều khiển chiếu sáng</t>
  </si>
  <si>
    <t>Cao độ bờ hồ, đáy hồ, mực nước thường xuyên, max, min</t>
  </si>
  <si>
    <t>Kè hồ: đường đỉnh kè, chân kè, cao độ</t>
  </si>
  <si>
    <t>Các bản vẽ chi tiết</t>
  </si>
  <si>
    <t>Bản vẽ chi tiết kè hồ</t>
  </si>
  <si>
    <t>Chi tiết kết cấu</t>
  </si>
  <si>
    <t>Bản vẽ chi tiết kè, tường chắn, taluy, gia cố taluy…</t>
  </si>
  <si>
    <t>Các bản vẽ chi tiết khác</t>
  </si>
  <si>
    <t>Tuân thủ thỏa thuận đấu nối giao thông</t>
  </si>
  <si>
    <t>Tuân thủ thỏa thuận đấu nối thoát nước</t>
  </si>
  <si>
    <t>Tuân thủ thỏa thuận đấu nối cấp nước</t>
  </si>
  <si>
    <t>Tuân thủ thỏa thuận đấu nối cấp điện</t>
  </si>
  <si>
    <t>Giải pháp xử lý nền đường</t>
  </si>
  <si>
    <t>Các chi tiết điển hình các kết cấu giao thông</t>
  </si>
  <si>
    <t>Các chi tiết điển hình tổ chức giao thông</t>
  </si>
  <si>
    <t>g</t>
  </si>
  <si>
    <t>Khối lượng giao thông</t>
  </si>
  <si>
    <t>Khối lượng tổ chức giao thông</t>
  </si>
  <si>
    <t>Bố trí các cụm đồng hồ tổng</t>
  </si>
  <si>
    <t>Bản vẽ chi tiết trạm biến áp</t>
  </si>
  <si>
    <t>Bản vẽ chi tiết tủ RMU</t>
  </si>
  <si>
    <t>Bản vẽ trắc dọc tuyến cáp trung thế (đối với đường dây trung thế  trên không)</t>
  </si>
  <si>
    <t>Bản vẽ chi tiết sứ báo cáp</t>
  </si>
  <si>
    <t>Các giải pháp xử lý giao cắt</t>
  </si>
  <si>
    <t>Tính toán KL theo PP lưới ô vuông: áp dụng cho lô đất</t>
  </si>
  <si>
    <t>Trắc ngang điển hình</t>
  </si>
  <si>
    <t>Trắc dọc tuyến: Bình đồ, vị trí tuyến, trắc dọc</t>
  </si>
  <si>
    <t>Tính toán KL theo tuyến: Áp dụng cho các khu đất kéo dài có chiều rộng ô đất &lt;10m</t>
  </si>
  <si>
    <t>Bản vẽ tính toán khối lượng san nền lô đất</t>
  </si>
  <si>
    <t>Bảng tổng hợp khối lượng từng tuyến</t>
  </si>
  <si>
    <t>Bảng tổng hợp khối lượng các tuyến</t>
  </si>
  <si>
    <t>Bảng tổng hợp khối lượng toàn bộ hạng mục giao thông</t>
  </si>
  <si>
    <t>Định vị lô đất, bảng tổng hợp tọa độ định vị các lô đất</t>
  </si>
  <si>
    <t>Kết cấu mặt đường/vỉa hè/bó vỉa/bó hè phù hợp với kết cấu điển hình</t>
  </si>
  <si>
    <t>Chiều dài tuyến, tên cọc khớp theo bình đồ</t>
  </si>
  <si>
    <t>Tổng hợp, sắp xếp đường dây, đường ống kỹ thuật ngầm</t>
  </si>
  <si>
    <t>Bố trí các hạng mục thể hiện kích thước thật (cây xanh, hố cây, tủ điện, trụ cứu hỏa, hố ga, hào kỹ thuật, …), đảm bảo không trùng cửa nhà, không chồng lấn.</t>
  </si>
  <si>
    <t>Bảng tính toán thủy lực sơ bộ mạng lưới TNM</t>
  </si>
  <si>
    <t>Bảng tính toán nhu cầu dùng nước</t>
  </si>
  <si>
    <t>Bảng tính toán nhu cầu nước thải</t>
  </si>
  <si>
    <t>Bố trí hố ga nước thải, ga giao</t>
  </si>
  <si>
    <t>Tính toán thủy lực hệ thống cấp nước: với 2 trường hợp có cháy và không có cháy; Với cột áp dư tại điểm bất lợi nhất trong trường hợp có cháy tổi thiếu là 10,0m</t>
  </si>
  <si>
    <t>Bản vẽ chi tiết trạm bơm nước thải: công nghệ, kết cấu, ME</t>
  </si>
  <si>
    <t>Giải pháp đào hồ (nếu có)</t>
  </si>
  <si>
    <t>Đào hồ (nếu có)</t>
  </si>
  <si>
    <t>Công văn xin thỏa thuận đấu nối</t>
  </si>
  <si>
    <t>Kết cấu trạm bơm nước thải (nếu có)</t>
  </si>
  <si>
    <t>Trạm bơm tăng áp (nếu có)</t>
  </si>
  <si>
    <t>Bể dự trữ nước cứu hỏa (nếu có chủ trương hoặc yêu cầu bắt buộc)</t>
  </si>
  <si>
    <t>Hồ sơ xin ý kiến PCCC</t>
  </si>
  <si>
    <t>Mặt bằng mạng lưới cấp nước chữa cháy</t>
  </si>
  <si>
    <t>Thuyết minh PCCC</t>
  </si>
  <si>
    <t>Bố trí bể dự trữ nước cứu hỏa (nếu có chủ trương hoặc yêu cầu bắt buộc)</t>
  </si>
  <si>
    <t>Trắc dọc 1 vài tuyến ống điển hình (nên chọn 1 tuyến ống cấp nước bất lợi nhất: dài nhất, tổn thất thủy lực lớn nhất, có bố trí các hố van xả cặn, xả khí...)</t>
  </si>
  <si>
    <t>Chi tiết trụ cứu hỏa</t>
  </si>
  <si>
    <t>Mặt bằng giao thông (đính kèm)</t>
  </si>
  <si>
    <t>IV. Hạng mục thoát nước mưa</t>
  </si>
  <si>
    <t>V. Hạng mục thoát nước thải và VSMT</t>
  </si>
  <si>
    <t>VI. Hạng mục cấp nước</t>
  </si>
  <si>
    <t>VII. Hạng mục cấp điện + chiếu sáng</t>
  </si>
  <si>
    <t>Các HTKT hoàn trả tại nút</t>
  </si>
  <si>
    <t>Bố trí an toàn giao thông tại nút</t>
  </si>
  <si>
    <t>Bảng tính toán nhu cầu cấp nước chữa cháy</t>
  </si>
  <si>
    <t>Chỉ tiêu cấp nước, nhu cầu cấp nước</t>
  </si>
  <si>
    <t>Cao độ đường đồng mức phù hợp với cao độ hè đường, mặt đường</t>
  </si>
  <si>
    <t>Xứ lý chênh cao độ các vị trí trong và ngoài dự án</t>
  </si>
  <si>
    <t>Kè: kè sông, kênh, mương, kè biển…</t>
  </si>
  <si>
    <t>Tường chắn đất</t>
  </si>
  <si>
    <t>Giải pháp khác bảo vệ khu đất</t>
  </si>
  <si>
    <t>Kiểm tra sắp xếp bố trí đèn: thừa, thiếu, chồng lấn tại ngã 3, ngã tư…</t>
  </si>
  <si>
    <t>Ký hiệu hệ thống HTKT tuân thủ quy định tại TT 12/2016/TT-BXD</t>
  </si>
  <si>
    <t>Bảng ghi chú, ký hiệu</t>
  </si>
  <si>
    <t>Lưới ô vuông song song với cạnh dài của lô đất</t>
  </si>
  <si>
    <t>h</t>
  </si>
  <si>
    <t>i</t>
  </si>
  <si>
    <t>Mặt bằng xử lý nền đất yếu (nếu có)</t>
  </si>
  <si>
    <t>Khoanh vùng, ký hiệu các vị trí cần xử lý</t>
  </si>
  <si>
    <t>Các giải pháp xử lý nền đất yếu</t>
  </si>
  <si>
    <t>Các mặt cắt điển hình tại các vị trí xử lý đất yếu</t>
  </si>
  <si>
    <t>Xử lý nền đường khớp với hiện trạng bình đồ tuyến, xử lý nền đất yếu</t>
  </si>
  <si>
    <t>Cao độ đường đỏ, đen khớp với hiện trạng, bình đồ tuyến</t>
  </si>
  <si>
    <t>Sơ đồ phân lưu vực mạng lưới TNM</t>
  </si>
  <si>
    <t>Trắc dọc các tuyến cống chính điển hình (tuyến cống thoát nước chính từ điểm khởi thủy đến điểm xả hoặc điểm đấu nối)</t>
  </si>
  <si>
    <t>Trắc dọc các tuyến cống chính điển hình (tuyến cống thoát nước chính từ điểm khởi thủy đến đến trạm XLNT hoặc điểm đấu nối)</t>
  </si>
  <si>
    <t>Ga nước thải nằm giữa các lô nhà</t>
  </si>
  <si>
    <t>Ga thu, ga thăm tránh nằm giữa lô nhà</t>
  </si>
  <si>
    <t>Dim kích thước hố trồng cây</t>
  </si>
  <si>
    <t>Khoảng cách hố trồng cây</t>
  </si>
  <si>
    <t>Trụ cứu hỏa tránh nằm giữa lô đất</t>
  </si>
  <si>
    <t>Mặt cắt ngang chi tiết bố trí HTKT các tuyến, phù hợp với quy định của chủ đầu tư</t>
  </si>
  <si>
    <t>Bố trí các hố ga kéo cáp TTLL</t>
  </si>
  <si>
    <t>Bố trí tủ cáp TTLL, tránh nằm giữa lô đất</t>
  </si>
  <si>
    <t>Ghi chú</t>
  </si>
  <si>
    <t>Kết hợp với thiết kế cảnh quan (Bộ phận QLTK cảnh quan, TNR) để thống nhất giải pháp bố trí hố trồng cây</t>
  </si>
  <si>
    <t>III. Hạng mục giao thông</t>
  </si>
  <si>
    <t>VII. Hạng mục cấp điện</t>
  </si>
  <si>
    <t>VIII. Hạng mục chiếu sáng</t>
  </si>
  <si>
    <t>IX. Hạng mục thông tin liên lạc</t>
  </si>
  <si>
    <t>Phụ lục tính toán: tính toán ổn định nền đắp, tính lún</t>
  </si>
  <si>
    <t>Cao độ san nền, đường đồng mức san nền</t>
  </si>
  <si>
    <t>Thể hiện các thông số: chiều cao, chiều dài, loại kết cấu…</t>
  </si>
  <si>
    <t>Các giải pháp chuẩn bị kỹ thuật khác</t>
  </si>
  <si>
    <t>Đường đỉnh kè, chân kè, cao độ</t>
  </si>
  <si>
    <t>Vị trí, phạm vi làm kè, tường chắn, taluy, đắp đê…</t>
  </si>
  <si>
    <t>Trắc dọc điển hình 1 đoạn tuyến kè, tường chắn, đê…</t>
  </si>
  <si>
    <t>Thể hiên đầy đủ các chi tiết, kết cấu trên trắc dọc</t>
  </si>
  <si>
    <t>Tuyến mương cải tạo/nắn chỉnh xây mới/hoàn trả</t>
  </si>
  <si>
    <t>Trắc dọc tuyến mương cải tạo/nắn chỉnh xây mới/hoàn trả</t>
  </si>
  <si>
    <t>Mặt cắt điển hình tuyến mương cải tạo/nắn chỉnh xây mới/hoàn trả</t>
  </si>
  <si>
    <t>Bản vẽ chi tiết mương cải tạo/xây mới</t>
  </si>
  <si>
    <t>II. Hạng mục kè/tường chắn/kênh mương/các giải pháp CBKT khác (Có thể tách nhỏ từng phần thành HM riêng)</t>
  </si>
  <si>
    <t>Tính toán khối lượng san nền lưới ô vuông 10x10m (đối với địa hình miền núi), 20x20m (đối với địa hình đồng bằng)</t>
  </si>
  <si>
    <t>Phụ lục tính toán, kiểm toán</t>
  </si>
  <si>
    <t>Mặt cắt điển hình tại các vị trí xử lý chênh cao bằng giải pháp taluy/kè/tường chắn</t>
  </si>
  <si>
    <t>Trắc ngang</t>
  </si>
  <si>
    <t>Trắc ngang tuyến kè, tường chắn, đê…</t>
  </si>
  <si>
    <t>Trắc ngang tuyến mương cải tạo/nắn chỉnh xây mới/hoàn trả</t>
  </si>
  <si>
    <t>Cao độ đường đỏ, đen khớp với trắc dọc và hiện trạng</t>
  </si>
  <si>
    <t>Đánh giá</t>
  </si>
  <si>
    <t>I. Hạng mục Hiện trạng HTKT</t>
  </si>
  <si>
    <t xml:space="preserve">Hiện trạng nền: địa hình, cao độ, độ dốc </t>
  </si>
  <si>
    <t>Hiện trạng thoát nước mặt: hiện trạng ngập lụt, ngập úng, hệ thống thoát nước, hệ thống mương tiêu, hệ thống tiếp nhận nguồn xả</t>
  </si>
  <si>
    <t>Hiện trạng TNT và VSMT: Hiện trạng thu gom, thoát nước thải; hiện trạng môi trường khu vực lập dự án</t>
  </si>
  <si>
    <t>Hiện trạng cấp nước: hệ thống cấp nước sạch hiện trạng</t>
  </si>
  <si>
    <t>Hiện trạng cấp điện: trạm biến áp, đường dây cao thế, trung thế, nguồn cấp điện</t>
  </si>
  <si>
    <t>Hiện trạng thông tin liên lạc: hiện trạng mạng lưới thông tin liên lạc, nguồn cấp</t>
  </si>
  <si>
    <t>Hiện trạng nghĩa trang</t>
  </si>
  <si>
    <t>Đánh giá tổng hợp hiện trạng HTKT</t>
  </si>
  <si>
    <t>Giao thông: mạng lưới giao thông đối nội, đói ngoại, mặt cắt, kết cấu áo đường, hành lang bảo vệ tuyến giao thông (nếu có)</t>
  </si>
  <si>
    <t>Thoát nước: mạng lưới TNM, TNM, hệ thống mương tiêu, mặt cắt mương tiêu, hướng thoát nước hiện trạng, vị trí xả, hệ thống tiếp nhận nguồn xả</t>
  </si>
  <si>
    <t>Cấp nước: mạng lưới cấp nước, nguồn cấp nước</t>
  </si>
  <si>
    <t>Nghĩa trang: khoanh vùng, ký hiệu, quy mô nghĩa trang</t>
  </si>
  <si>
    <t>Môi trường: Các nguồn gây ô nhiễm môi trường</t>
  </si>
  <si>
    <t>Bảng đánh giá mức độ tác động đến môi trường của các điểm nguồn gây ô nhiễm</t>
  </si>
  <si>
    <t>Tổng hợp khối lượng hiện trạng HTKT</t>
  </si>
  <si>
    <t>Bảng tọa độ ranh giới dự án</t>
  </si>
  <si>
    <t>II. Hạng mục san nền</t>
  </si>
  <si>
    <t>Giải pháp xử lý chênh cao độ khu vực xây mới và khu vực hiện trạng, khu vực giáp ranh giới</t>
  </si>
  <si>
    <t>Dự kiến vật liệu đắp</t>
  </si>
  <si>
    <t>San nền</t>
  </si>
  <si>
    <t>Sự phù hợp cao độ so với quy hoạch chung, quy hoạch phân khu</t>
  </si>
  <si>
    <t>Sự phù hợp về định hướng thoát nước mưa, thoát nước thải</t>
  </si>
  <si>
    <t>Kiểm tra khả năng đấu nối của mạng lưới thoát nước mưa tại nguồn xả để điểu chỉnh cao độ san nền phù hợp</t>
  </si>
  <si>
    <t>Đào hồ, kè hồ</t>
  </si>
  <si>
    <t>Đào mương, kè mương</t>
  </si>
  <si>
    <t>Đắp đê</t>
  </si>
  <si>
    <t>Bố trí quỹ đất cho các giải pháp kè, taluy…</t>
  </si>
  <si>
    <t>Tính toán khối lượng</t>
  </si>
  <si>
    <t>III. Hạng mục giao thông, chỉ giới đường đỏ, chỉ giới xây dựng</t>
  </si>
  <si>
    <t>Dự kiến kết cấu áo đường</t>
  </si>
  <si>
    <t>Công trình phục vụ giao thông</t>
  </si>
  <si>
    <t>Giải pháp bãi đỗ xe khu nhà ở</t>
  </si>
  <si>
    <t>Giải pháp bãi đỗ xe CTCC, DVTM, CX-TDTT</t>
  </si>
  <si>
    <t>Các chỉ tiêu kỹ thuật:</t>
  </si>
  <si>
    <t>Bán kính cong</t>
  </si>
  <si>
    <t>Tỷ lệ đất giao thông</t>
  </si>
  <si>
    <t>Mật độ mạng lưới đường</t>
  </si>
  <si>
    <t>Bảng tổng hợp, phân cấp mạng lưới giao thông</t>
  </si>
  <si>
    <t>Cắm mốc, chỉ giới đường đỏ, chỉ giới xây dựng</t>
  </si>
  <si>
    <t>Cắm mốc đường</t>
  </si>
  <si>
    <t>Cắm mốc chỉ giới đường đỏ</t>
  </si>
  <si>
    <t>Chỉ giới xây dựng</t>
  </si>
  <si>
    <t>Tổng hợp đường dây, đường ống kỹ thuật</t>
  </si>
  <si>
    <t>Bản vẽ quy hoạch giao thông</t>
  </si>
  <si>
    <t>Sự phù hợp mạng lưới giao thông trong cơ cấu quy hoạch</t>
  </si>
  <si>
    <t>Sơ đồ phân cấp mạng lưới giao thông</t>
  </si>
  <si>
    <t>Tên đường</t>
  </si>
  <si>
    <t>Ký hiệu, quy mô bãi đỗ xe</t>
  </si>
  <si>
    <t>Bản vẽ chỉ giới đường đỏ, CGXD và hành lang bảo vệ các tuyến HTKT</t>
  </si>
  <si>
    <t>Chỉ giới đường đỏ</t>
  </si>
  <si>
    <t>Chỉ giới đường đỏ phù hợp với định hướng không gian, quy hoạch sử dụng đất (mật độ)</t>
  </si>
  <si>
    <t>Thống nhất với kiến trúc về khoảng lùi trước/lùi sau</t>
  </si>
  <si>
    <t>Dim khoảng lùi</t>
  </si>
  <si>
    <t>Vát góc</t>
  </si>
  <si>
    <t>Mặt cắt ngang điển hình (có ký hiệu CGDD, CGXD, khoảng lùi)</t>
  </si>
  <si>
    <t>Mạng lưới thoát nước hiện trạng</t>
  </si>
  <si>
    <t>Mạng lưới thoát nước khu vực</t>
  </si>
  <si>
    <t>Mạng lưới thoát nước xây mới</t>
  </si>
  <si>
    <t>Sự phù hợp cao độ đáy cống tại vị trí cửa xả so với cao độ đáy nguồn tiếp nhận (cao hơn cao độ đáy hiện trạng + dự phòng chiều cao lắng bùn/cát)</t>
  </si>
  <si>
    <t>Giải pháp thoát tạm khi mạng lưới thu gom khu vực chưa triển khai</t>
  </si>
  <si>
    <t>Thể hiện các thông số: đường kính, chiều dài, độ dốc, hướng thoát nước</t>
  </si>
  <si>
    <t>Bố trí ga thu, ga thăm</t>
  </si>
  <si>
    <t>Thoát nước thải</t>
  </si>
  <si>
    <t>Bố trí trạm xử lý, công suất trạm bơm, trạm xử lý</t>
  </si>
  <si>
    <t>Vệ sinh môi trường</t>
  </si>
  <si>
    <t>Chỉ tiêu tính toán, nhu cầu</t>
  </si>
  <si>
    <t>Giải pháp thu gom, xử lý chất thải rắn</t>
  </si>
  <si>
    <t>Giải pháp bố trí nhà vệ sinh công cộng</t>
  </si>
  <si>
    <t>Giải pháp quy hoạch nghĩa trang</t>
  </si>
  <si>
    <t>Bố trí hố ga</t>
  </si>
  <si>
    <t>Cao độ đầu tuyến, cuối tuyến, trạm xử lý</t>
  </si>
  <si>
    <t>Bố trí các điểm tập kết, trạm chung chuyển chất thải rắn</t>
  </si>
  <si>
    <t>Bố trí nhà vệ sinh công cộng</t>
  </si>
  <si>
    <t>Chỉ tiêu tính toán, nhu cầu cấp nước</t>
  </si>
  <si>
    <t>Cấp nước sinh hoạt</t>
  </si>
  <si>
    <t>Cấp nước chữa cháy</t>
  </si>
  <si>
    <t>Nguồn cấp nước</t>
  </si>
  <si>
    <t>Bảng tính toán sơ bộ thủy lực cấp nước</t>
  </si>
  <si>
    <t>Thể hiện các thông số: đường kính, chiều dài, vật liệu</t>
  </si>
  <si>
    <t>Bố trí các chi tiết trên mạng lưới: đồng hồ tổng, hố van…</t>
  </si>
  <si>
    <t xml:space="preserve"> BAN QUẢN LÝ THIẾT KẾ - CÔNG TY CP ĐẦU TƯ TNG HOLDINGS VIỆT NAM</t>
  </si>
  <si>
    <t>Tầng 25, TNR Tower, 54A Nguyễn Chí Thanh, Đống Đa, Hà Nội</t>
  </si>
  <si>
    <t>,</t>
  </si>
  <si>
    <t>Hiện trạng giao thông: giao thông đối ngoại, đối nội, quy mô mặt cắt, kết cấu mặt đường, hành lang bảo vệ tuyến giao thông (nếu có).</t>
  </si>
  <si>
    <t>Bảng tọa độ tim đường</t>
  </si>
  <si>
    <t>Hạng mục công việc cần kiểm tra</t>
  </si>
  <si>
    <t>BAN QUẢN LÝ THIẾT KẾ</t>
  </si>
  <si>
    <t>Cấp điện: Vị trí, công suất TBA, mạng lưới cao thế + chiều cao, trung thế</t>
  </si>
  <si>
    <t>Thể hiện bản vẽ</t>
  </si>
  <si>
    <t xml:space="preserve">Ý kiến nhận xét, tổng hợp lần 1 </t>
  </si>
  <si>
    <t>Bảng tính toán khả năng chống lật của móng trụ đèn</t>
  </si>
  <si>
    <t xml:space="preserve"> TVTK phản hồi</t>
  </si>
  <si>
    <t>Dự án :  …................................................................................................</t>
  </si>
  <si>
    <t>Chủ đầu tư : ….........................................................................................</t>
  </si>
  <si>
    <t>Hạng mục  : …..........................................................................................</t>
  </si>
  <si>
    <t>Đơn vị Tư vấn lập QHCT : …....................................................................</t>
  </si>
  <si>
    <t xml:space="preserve"> TVTK phản hồi lần 1</t>
  </si>
  <si>
    <t>Trưởng Ban</t>
  </si>
  <si>
    <t>Nguyễn Sơn hải</t>
  </si>
  <si>
    <t>Chủ đầu tư :…........................................</t>
  </si>
  <si>
    <t>Dự án :  …...............................................</t>
  </si>
  <si>
    <t>Hạng mục  : …........................................</t>
  </si>
  <si>
    <t>Ý kiến thẩm tra</t>
  </si>
  <si>
    <t>Đơn vị TVTK : …..................</t>
  </si>
  <si>
    <t>DANH MỤC KIỂM TRA HỒ SƠ THIẾT KẾ CƠ SỞ</t>
  </si>
  <si>
    <t>DANH MỤC KIỂM TRA HỒ SƠ QUY HOẠCH CHI TIẾT XÂY DỰNG TỶ LỆ 1/500</t>
  </si>
  <si>
    <t xml:space="preserve">   Đề nghị đơn vị TVTK phản hồi xác nhận nội dung trong thời gian 2h kể từ khi nhận được bản ý kiến nhận xét này. Các thông tin phản hồi bảo lưu phải được chuyển lại Ban QLTK trước 24h, các ý kiến không bảo lưu, không phản hồi được hiểu là chấp nhận chỉnh sửa và phải được hoàn thiện vào đợt nộp hồ sơ tiếp theo. Nếu các vấn đề chấp nhận chỉnh sửa không được hoàn thiện sẽ được tính lỗi và xem xét phạt theo quy định thưởng / phạt của hợp đồng.</t>
  </si>
  <si>
    <t>Kết luận bộ môn kiến trúc</t>
  </si>
  <si>
    <t>Yêu cầu từ CĐT</t>
  </si>
  <si>
    <t>Dự án : TỔ HỢP TRUNG TÂM THƯƠNG MẠI , VUI CHƠI GIẢI TRÍ, KHÁCH SẠN 5 SAO VÀ VĂN PHÒNG CHO THUÊ ĐỂ THỰC HIỆN CHỈNH TRANG ĐÔ THỊ TẠI KHU VỰC CHỢ SẮT (SWISSHOTEL HAI PHONG)</t>
  </si>
  <si>
    <t>Chủ đầu tư :CÔNG TY CỔ PHẦN MAY – DIÊM SÀI GÒN</t>
  </si>
  <si>
    <t>Đơn vị TVTK : CCU</t>
  </si>
  <si>
    <t xml:space="preserve">Đơn vị TVTTra : </t>
  </si>
  <si>
    <t>13/09/2022</t>
  </si>
  <si>
    <t>Các nội dung liên quan đến Kiến trúc</t>
  </si>
  <si>
    <t>I</t>
  </si>
  <si>
    <t>II</t>
  </si>
  <si>
    <t>Các nội dung liên quan đến Kết cấu</t>
  </si>
  <si>
    <t>Ý kiến BQLTK CĐT</t>
  </si>
  <si>
    <t>Ý kiến của các HBA, Space</t>
  </si>
  <si>
    <t>III</t>
  </si>
  <si>
    <t>Các nội dung liên quan đến hệ thống cơ điện</t>
  </si>
  <si>
    <t>Giai đoạn  : Phương án kiến trúc 100%</t>
  </si>
  <si>
    <t>DANH MỤC KIỂM TRA HỒ SƠ THIẾT KẾ CƠ SỞ PHẦN KIẾN TRÚC</t>
  </si>
  <si>
    <t>IV</t>
  </si>
  <si>
    <t>Cập nhật hoàn thiện cột vách kết cấu( điều chỉnh tường xây)</t>
  </si>
  <si>
    <t xml:space="preserve">Thống nhất cao độ hầm B1, đường dốc hầm, </t>
  </si>
  <si>
    <t>Thống nhất thoát nước mặt sân vườn và kết cấu mái hầm</t>
  </si>
  <si>
    <t>Cập nhật đường bao khối đế</t>
  </si>
  <si>
    <t xml:space="preserve">Cập nhật hoàn thiện các trục kỹ thuật MEP CCU, MEP SPACY, các phòng kỹ thuật </t>
  </si>
  <si>
    <t>Điều chỉnh không gian phòng rác</t>
  </si>
  <si>
    <t>Bổ sung các phòng chức năng của BQL vận hành</t>
  </si>
  <si>
    <t>Hoàn thiện cơ cấu không gian chức năng BOH khách sạn</t>
  </si>
  <si>
    <t>Thống nhất không gian chức năng TM-DV-VP</t>
  </si>
  <si>
    <t>Điều chỉnh khu vệ sinh S-C đến S-F và S-5 đến S-7</t>
  </si>
  <si>
    <t>Mở rộng sảnh trục H-A và H-4đến H-6</t>
  </si>
  <si>
    <t>Cập nhật mái sảnh, mái che đường dốc</t>
  </si>
  <si>
    <t>Thống nhất lại cơ cấu diện tích, chức năng hầm B2 lửng và B2</t>
  </si>
  <si>
    <t>Không đạt</t>
  </si>
  <si>
    <t xml:space="preserve">Cập nhật hoàn thiện cột vách kết cấu </t>
  </si>
  <si>
    <t>Cập nhật hoàn thiện các trục kỹ thuật MEP</t>
  </si>
  <si>
    <t>Điều chỉnh không gian kỹ thuật trục S-M( KG đặt giàn nóng)</t>
  </si>
  <si>
    <t>Cập nhật căn hộ Skyvilla tháp Nam</t>
  </si>
  <si>
    <t>Cập nhật vị trí vách tăng cứng phần thân tầng 18,26,34</t>
  </si>
  <si>
    <t>Cập nhật trục kỹ thuật</t>
  </si>
  <si>
    <t>Cập nhật mặt bằng công năng, phòng kỹ thuật tầng 6, tum, mái tháp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</si>
</sst>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Hà Nội , ngày &quot;dd&quot; tháng &quot;mm&quot; năm &quot;yyyy"/>
  </numFmts>
  <fonts count="24" x14ac:knownFonts="1">
    <font>
      <sz val="11"/>
      <color theme="1"/>
      <name val="Calibri"/>
      <family val="2"/>
      <charset val="163"/>
      <scheme val="minor"/>
    </font>
    <font>
      <b/>
      <sz val="12"/>
      <name val="Arial"/>
      <family val="2"/>
    </font>
    <font>
      <sz val="11"/>
      <color theme="1"/>
      <name val="Arial"/>
      <family val="2"/>
    </font>
    <font>
      <sz val="12"/>
      <name val="Arial"/>
      <family val="2"/>
    </font>
    <font>
      <i/>
      <sz val="12"/>
      <name val="Arial"/>
      <family val="2"/>
    </font>
    <font>
      <b/>
      <sz val="12"/>
      <color rgb="FFFF0000"/>
      <name val="Arial"/>
      <family val="2"/>
    </font>
    <font>
      <sz val="12"/>
      <color theme="1"/>
      <name val="Arial"/>
      <family val="2"/>
    </font>
    <font>
      <b/>
      <sz val="12"/>
      <color rgb="FF002060"/>
      <name val="Arial"/>
      <family val="2"/>
    </font>
    <font>
      <b/>
      <sz val="13"/>
      <color rgb="FFFF0000"/>
      <name val="Arial"/>
      <family val="2"/>
    </font>
    <font>
      <b/>
      <sz val="11"/>
      <color theme="1"/>
      <name val="Arial"/>
      <family val="2"/>
    </font>
    <font>
      <b/>
      <sz val="11"/>
      <name val="Arial"/>
      <family val="2"/>
    </font>
    <font>
      <sz val="11"/>
      <name val="Arial"/>
      <family val="2"/>
    </font>
    <font>
      <i/>
      <sz val="11"/>
      <name val="Arial"/>
      <family val="2"/>
    </font>
    <font>
      <b/>
      <i/>
      <sz val="11"/>
      <color theme="1"/>
      <name val="Arial"/>
      <family val="2"/>
    </font>
    <font>
      <b/>
      <i/>
      <sz val="11"/>
      <name val="Arial"/>
      <family val="2"/>
    </font>
    <font>
      <b/>
      <sz val="11"/>
      <color rgb="FFFF0000"/>
      <name val="Arial"/>
      <family val="2"/>
    </font>
    <font>
      <sz val="12"/>
      <color rgb="FF000099"/>
      <name val="Arial"/>
      <family val="2"/>
    </font>
    <font>
      <sz val="11"/>
      <color rgb="FFFF0000"/>
      <name val="Arial"/>
      <family val="2"/>
    </font>
    <font>
      <b/>
      <sz val="12"/>
      <color theme="1"/>
      <name val="Arial"/>
      <family val="2"/>
    </font>
    <font>
      <sz val="12"/>
      <color rgb="FFFF0000"/>
      <name val="Arial"/>
      <family val="2"/>
    </font>
    <font>
      <i/>
      <sz val="11"/>
      <color theme="1"/>
      <name val="Arial"/>
      <family val="2"/>
    </font>
    <font>
      <b/>
      <sz val="11"/>
      <color rgb="FF000099"/>
      <name val="Arial"/>
      <family val="2"/>
    </font>
    <font>
      <sz val="12"/>
      <color rgb="FF002060"/>
      <name val="Arial"/>
      <family val="2"/>
    </font>
    <font>
      <sz val="11"/>
      <color rgb="FF0070C0"/>
      <name val="Arial"/>
      <family val="2"/>
    </font>
  </fonts>
  <fills count="9">
    <fill>
      <patternFill patternType="none"/>
    </fill>
    <fill>
      <patternFill patternType="gray125"/>
    </fill>
    <fill>
      <patternFill patternType="solid">
        <fgColor rgb="FF92D050"/>
        <bgColor indexed="64"/>
      </patternFill>
    </fill>
    <fill>
      <patternFill patternType="solid">
        <fgColor theme="5"/>
        <bgColor indexed="64"/>
      </patternFill>
    </fill>
    <fill>
      <patternFill patternType="solid">
        <fgColor rgb="FFC0000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s>
  <cellStyleXfs count="1">
    <xf numFmtId="0" fontId="0" fillId="0" borderId="0"/>
  </cellStyleXfs>
  <cellXfs count="158">
    <xf numFmtId="0" fontId="0" fillId="0" borderId="0" xfId="0"/>
    <xf numFmtId="0" fontId="3" fillId="0" borderId="0" xfId="0" applyFont="1" applyFill="1" applyAlignment="1" applyProtection="1">
      <alignment horizontal="center" vertical="center" wrapText="1"/>
      <protection locked="0"/>
    </xf>
    <xf numFmtId="0" fontId="6" fillId="0" borderId="0" xfId="0" applyFont="1" applyAlignment="1">
      <alignment vertical="center"/>
    </xf>
    <xf numFmtId="0" fontId="1" fillId="0" borderId="0" xfId="0" applyFont="1" applyAlignment="1">
      <alignment vertical="center" wrapText="1"/>
    </xf>
    <xf numFmtId="0" fontId="6" fillId="0" borderId="0" xfId="0" applyFont="1"/>
    <xf numFmtId="0" fontId="7" fillId="0" borderId="0" xfId="0" applyFont="1"/>
    <xf numFmtId="0" fontId="9"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11" fillId="0" borderId="4"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3" fillId="0" borderId="4" xfId="0" applyFont="1" applyFill="1" applyBorder="1" applyAlignment="1">
      <alignment horizontal="center" vertical="center"/>
    </xf>
    <xf numFmtId="0" fontId="14" fillId="0" borderId="4" xfId="0" applyFont="1" applyFill="1" applyBorder="1" applyAlignment="1">
      <alignment horizontal="left" vertical="center" wrapText="1"/>
    </xf>
    <xf numFmtId="0" fontId="6" fillId="0" borderId="0" xfId="0" applyFont="1" applyAlignment="1">
      <alignment horizontal="left" wrapText="1"/>
    </xf>
    <xf numFmtId="0" fontId="2" fillId="0" borderId="0" xfId="0" applyFont="1"/>
    <xf numFmtId="0" fontId="18" fillId="0" borderId="0" xfId="0" applyFont="1" applyAlignment="1">
      <alignment horizontal="center" vertical="center"/>
    </xf>
    <xf numFmtId="0" fontId="9" fillId="0" borderId="4" xfId="0" applyFont="1" applyFill="1" applyBorder="1" applyAlignment="1">
      <alignment horizontal="center" vertical="center"/>
    </xf>
    <xf numFmtId="0" fontId="11" fillId="0" borderId="4" xfId="0" applyFont="1" applyFill="1" applyBorder="1" applyAlignment="1">
      <alignment vertical="center" wrapText="1"/>
    </xf>
    <xf numFmtId="0" fontId="17" fillId="0" borderId="4" xfId="0" applyFont="1" applyFill="1" applyBorder="1"/>
    <xf numFmtId="0" fontId="17" fillId="0" borderId="4" xfId="0" applyFont="1" applyFill="1" applyBorder="1" applyAlignment="1">
      <alignment horizontal="center" vertical="center"/>
    </xf>
    <xf numFmtId="0" fontId="6" fillId="0" borderId="0" xfId="0" applyFont="1" applyFill="1"/>
    <xf numFmtId="0" fontId="17" fillId="6" borderId="0" xfId="0" applyFont="1" applyFill="1" applyBorder="1"/>
    <xf numFmtId="0" fontId="17" fillId="0" borderId="0" xfId="0" applyFont="1" applyBorder="1" applyAlignment="1">
      <alignment horizontal="center" vertical="center"/>
    </xf>
    <xf numFmtId="0" fontId="17" fillId="0" borderId="0" xfId="0" applyFont="1" applyFill="1" applyBorder="1"/>
    <xf numFmtId="0" fontId="11" fillId="0" borderId="4" xfId="0" quotePrefix="1" applyFont="1" applyFill="1" applyBorder="1" applyAlignment="1">
      <alignment horizontal="left" vertical="center" wrapText="1"/>
    </xf>
    <xf numFmtId="0" fontId="2" fillId="0" borderId="4" xfId="0" applyFont="1" applyFill="1" applyBorder="1"/>
    <xf numFmtId="0" fontId="15" fillId="0" borderId="4" xfId="0" applyFont="1" applyFill="1" applyBorder="1" applyAlignment="1">
      <alignment horizontal="center" vertical="center"/>
    </xf>
    <xf numFmtId="0" fontId="17" fillId="0" borderId="0" xfId="0" applyFont="1" applyFill="1" applyBorder="1" applyAlignment="1">
      <alignment horizontal="center" vertical="center"/>
    </xf>
    <xf numFmtId="0" fontId="2" fillId="0" borderId="5" xfId="0" applyFont="1" applyFill="1" applyBorder="1"/>
    <xf numFmtId="0" fontId="2" fillId="0" borderId="4" xfId="0" applyFont="1" applyFill="1" applyBorder="1" applyAlignment="1"/>
    <xf numFmtId="0" fontId="20" fillId="0" borderId="4" xfId="0" applyFont="1" applyFill="1" applyBorder="1" applyAlignment="1">
      <alignment vertical="center" wrapText="1"/>
    </xf>
    <xf numFmtId="0" fontId="11" fillId="0" borderId="0" xfId="0" applyFont="1" applyFill="1" applyAlignment="1" applyProtection="1">
      <alignment horizontal="center" vertical="center" wrapText="1"/>
      <protection locked="0"/>
    </xf>
    <xf numFmtId="0" fontId="2" fillId="0" borderId="4" xfId="0" applyFont="1" applyFill="1" applyBorder="1" applyAlignment="1">
      <alignment horizontal="left" vertical="center"/>
    </xf>
    <xf numFmtId="0" fontId="10" fillId="0" borderId="0" xfId="0" applyFont="1" applyAlignment="1">
      <alignment vertical="center" wrapText="1"/>
    </xf>
    <xf numFmtId="0" fontId="17" fillId="0" borderId="0" xfId="0" applyFont="1"/>
    <xf numFmtId="0" fontId="19" fillId="0" borderId="0" xfId="0" applyFont="1" applyAlignment="1">
      <alignment horizontal="center"/>
    </xf>
    <xf numFmtId="0" fontId="19" fillId="0" borderId="0" xfId="0" applyFont="1" applyBorder="1" applyAlignment="1">
      <alignment horizontal="center" vertical="center"/>
    </xf>
    <xf numFmtId="0" fontId="2" fillId="0" borderId="0" xfId="0" applyFont="1" applyFill="1"/>
    <xf numFmtId="0" fontId="10" fillId="0" borderId="4" xfId="0" applyFont="1" applyFill="1" applyBorder="1" applyAlignment="1">
      <alignment horizontal="center" vertical="center"/>
    </xf>
    <xf numFmtId="0" fontId="2" fillId="0" borderId="0" xfId="0" applyFont="1" applyFill="1" applyBorder="1" applyAlignment="1"/>
    <xf numFmtId="0" fontId="2" fillId="3" borderId="0" xfId="0" applyFont="1" applyFill="1" applyBorder="1" applyAlignment="1"/>
    <xf numFmtId="0" fontId="17" fillId="0" borderId="5" xfId="0" applyFont="1" applyFill="1" applyBorder="1"/>
    <xf numFmtId="0" fontId="10" fillId="0" borderId="0" xfId="0" applyFont="1" applyFill="1" applyAlignment="1" applyProtection="1">
      <protection locked="0"/>
    </xf>
    <xf numFmtId="0" fontId="10" fillId="0" borderId="0" xfId="0" applyFont="1" applyFill="1" applyAlignment="1">
      <alignment vertical="center"/>
    </xf>
    <xf numFmtId="0" fontId="11" fillId="4" borderId="0" xfId="0" applyFont="1" applyFill="1" applyAlignment="1">
      <alignment vertical="center" wrapText="1"/>
    </xf>
    <xf numFmtId="0" fontId="2" fillId="4" borderId="0" xfId="0" applyFont="1" applyFill="1"/>
    <xf numFmtId="164" fontId="12" fillId="0" borderId="0" xfId="0" applyNumberFormat="1" applyFont="1" applyFill="1" applyAlignment="1" applyProtection="1">
      <alignment vertical="center"/>
      <protection locked="0"/>
    </xf>
    <xf numFmtId="0" fontId="10" fillId="0" borderId="0" xfId="0" applyFont="1" applyFill="1" applyAlignment="1" applyProtection="1">
      <alignment vertical="center" wrapText="1"/>
      <protection locked="0"/>
    </xf>
    <xf numFmtId="0" fontId="2" fillId="0" borderId="0" xfId="0" applyFont="1" applyFill="1" applyAlignment="1">
      <alignment vertical="center"/>
    </xf>
    <xf numFmtId="0" fontId="10" fillId="0" borderId="0" xfId="0" applyFont="1" applyFill="1" applyAlignment="1">
      <alignment vertical="center" wrapText="1"/>
    </xf>
    <xf numFmtId="0" fontId="17" fillId="0" borderId="0" xfId="0" applyFont="1" applyFill="1" applyAlignment="1">
      <alignment horizontal="center" vertical="center"/>
    </xf>
    <xf numFmtId="0" fontId="11" fillId="0" borderId="0" xfId="0" applyFont="1" applyFill="1" applyAlignment="1">
      <alignment horizontal="left" vertical="center" wrapText="1"/>
    </xf>
    <xf numFmtId="0" fontId="2" fillId="5" borderId="0" xfId="0" applyFont="1" applyFill="1" applyAlignment="1">
      <alignment horizontal="center"/>
    </xf>
    <xf numFmtId="0" fontId="11" fillId="0" borderId="4" xfId="0" applyFont="1" applyFill="1" applyBorder="1" applyAlignment="1">
      <alignment horizontal="left" vertical="center"/>
    </xf>
    <xf numFmtId="0" fontId="14" fillId="0" borderId="4" xfId="0" quotePrefix="1" applyFont="1" applyFill="1" applyBorder="1" applyAlignment="1">
      <alignment horizontal="left" vertical="center" wrapText="1"/>
    </xf>
    <xf numFmtId="0" fontId="11" fillId="0" borderId="0" xfId="0" applyFont="1" applyAlignment="1">
      <alignment horizontal="right" vertical="center" wrapText="1"/>
    </xf>
    <xf numFmtId="0" fontId="22" fillId="0" borderId="0" xfId="0" applyFont="1"/>
    <xf numFmtId="0" fontId="6" fillId="6" borderId="0" xfId="0" applyFont="1" applyFill="1"/>
    <xf numFmtId="0" fontId="10" fillId="8" borderId="3" xfId="0" applyFont="1" applyFill="1" applyBorder="1" applyAlignment="1"/>
    <xf numFmtId="0" fontId="15" fillId="8" borderId="3" xfId="0" applyFont="1" applyFill="1" applyBorder="1" applyAlignment="1">
      <alignment horizontal="center"/>
    </xf>
    <xf numFmtId="0" fontId="10" fillId="8" borderId="3" xfId="0" applyFont="1" applyFill="1" applyBorder="1" applyAlignment="1">
      <alignment horizontal="left" wrapText="1"/>
    </xf>
    <xf numFmtId="0" fontId="10" fillId="8" borderId="3" xfId="0" applyFont="1" applyFill="1" applyBorder="1" applyAlignment="1">
      <alignment horizontal="left"/>
    </xf>
    <xf numFmtId="0" fontId="2" fillId="8" borderId="0" xfId="0" applyFont="1" applyFill="1"/>
    <xf numFmtId="0" fontId="9" fillId="8" borderId="4" xfId="0" applyFont="1" applyFill="1" applyBorder="1" applyAlignment="1"/>
    <xf numFmtId="0" fontId="17" fillId="8" borderId="4" xfId="0" applyFont="1" applyFill="1" applyBorder="1" applyAlignment="1">
      <alignment horizontal="center" vertical="center"/>
    </xf>
    <xf numFmtId="0" fontId="10" fillId="8" borderId="4" xfId="0" applyFont="1" applyFill="1" applyBorder="1" applyAlignment="1">
      <alignment horizontal="left" wrapText="1"/>
    </xf>
    <xf numFmtId="0" fontId="10" fillId="8" borderId="4" xfId="0" applyFont="1" applyFill="1" applyBorder="1" applyAlignment="1">
      <alignment horizontal="left"/>
    </xf>
    <xf numFmtId="0" fontId="15" fillId="8" borderId="4" xfId="0" applyFont="1" applyFill="1" applyBorder="1" applyAlignment="1">
      <alignment horizontal="center"/>
    </xf>
    <xf numFmtId="0" fontId="10" fillId="6" borderId="4" xfId="0" applyFont="1" applyFill="1" applyBorder="1" applyAlignment="1">
      <alignment horizontal="center" vertical="center"/>
    </xf>
    <xf numFmtId="0" fontId="10" fillId="6" borderId="4" xfId="0" applyFont="1" applyFill="1" applyBorder="1" applyAlignment="1">
      <alignment horizontal="left" vertical="center" wrapText="1"/>
    </xf>
    <xf numFmtId="0" fontId="11" fillId="6" borderId="4" xfId="0" applyFont="1" applyFill="1" applyBorder="1" applyAlignment="1">
      <alignment horizontal="left" vertical="center" wrapText="1"/>
    </xf>
    <xf numFmtId="0" fontId="2" fillId="6" borderId="4" xfId="0" applyFont="1" applyFill="1" applyBorder="1" applyAlignment="1">
      <alignment horizontal="left" vertical="center"/>
    </xf>
    <xf numFmtId="0" fontId="2" fillId="6" borderId="0" xfId="0" applyFont="1" applyFill="1"/>
    <xf numFmtId="0" fontId="10" fillId="6" borderId="4" xfId="0" quotePrefix="1" applyFont="1" applyFill="1" applyBorder="1" applyAlignment="1">
      <alignment horizontal="left" vertical="center" wrapText="1"/>
    </xf>
    <xf numFmtId="0" fontId="17" fillId="6" borderId="4" xfId="0" applyFont="1" applyFill="1" applyBorder="1" applyAlignment="1">
      <alignment horizontal="center" vertical="center"/>
    </xf>
    <xf numFmtId="0" fontId="11" fillId="6" borderId="4" xfId="0" applyFont="1" applyFill="1" applyBorder="1" applyAlignment="1">
      <alignment horizontal="left" vertical="center"/>
    </xf>
    <xf numFmtId="0" fontId="9" fillId="6" borderId="4" xfId="0" applyFont="1" applyFill="1" applyBorder="1" applyAlignment="1">
      <alignment horizontal="center" vertical="center"/>
    </xf>
    <xf numFmtId="0" fontId="17" fillId="6" borderId="4" xfId="0" applyFont="1" applyFill="1" applyBorder="1"/>
    <xf numFmtId="0" fontId="9" fillId="6" borderId="4" xfId="0" applyFont="1" applyFill="1" applyBorder="1" applyAlignment="1">
      <alignment vertical="center" wrapText="1"/>
    </xf>
    <xf numFmtId="0" fontId="2" fillId="6" borderId="4" xfId="0" applyFont="1" applyFill="1" applyBorder="1" applyAlignment="1"/>
    <xf numFmtId="0" fontId="2" fillId="6" borderId="4" xfId="0" applyFont="1" applyFill="1" applyBorder="1"/>
    <xf numFmtId="0" fontId="6" fillId="8" borderId="0" xfId="0" applyFont="1" applyFill="1"/>
    <xf numFmtId="0" fontId="12" fillId="0" borderId="4" xfId="0" quotePrefix="1" applyFont="1" applyFill="1" applyBorder="1" applyAlignment="1">
      <alignment horizontal="left" vertical="center" wrapText="1" indent="1"/>
    </xf>
    <xf numFmtId="0" fontId="12" fillId="0" borderId="4" xfId="0" applyFont="1" applyFill="1" applyBorder="1" applyAlignment="1">
      <alignment horizontal="left" vertical="center" wrapText="1" indent="1"/>
    </xf>
    <xf numFmtId="0" fontId="11" fillId="0" borderId="4" xfId="0" applyFont="1" applyFill="1" applyBorder="1" applyAlignment="1">
      <alignment horizontal="left" vertical="center" wrapText="1" indent="1"/>
    </xf>
    <xf numFmtId="0" fontId="12" fillId="0" borderId="5" xfId="0" applyFont="1" applyFill="1" applyBorder="1" applyAlignment="1">
      <alignment horizontal="left" vertical="center" wrapText="1" indent="1"/>
    </xf>
    <xf numFmtId="0" fontId="2" fillId="5" borderId="1" xfId="0" applyFont="1" applyFill="1" applyBorder="1" applyAlignment="1">
      <alignment horizontal="center" vertical="center"/>
    </xf>
    <xf numFmtId="0" fontId="9" fillId="8" borderId="3" xfId="0" applyFont="1" applyFill="1" applyBorder="1" applyAlignment="1">
      <alignment horizontal="left"/>
    </xf>
    <xf numFmtId="0" fontId="9" fillId="8" borderId="6" xfId="0" applyFont="1" applyFill="1" applyBorder="1" applyAlignment="1"/>
    <xf numFmtId="0" fontId="9" fillId="8" borderId="7" xfId="0" applyFont="1" applyFill="1" applyBorder="1" applyAlignment="1"/>
    <xf numFmtId="0" fontId="9" fillId="8" borderId="8" xfId="0" applyFont="1" applyFill="1" applyBorder="1" applyAlignment="1"/>
    <xf numFmtId="0" fontId="11" fillId="6" borderId="4" xfId="0" applyFont="1" applyFill="1" applyBorder="1" applyAlignment="1">
      <alignment vertical="center" wrapText="1"/>
    </xf>
    <xf numFmtId="0" fontId="11" fillId="0" borderId="4" xfId="0" applyFont="1" applyFill="1" applyBorder="1" applyAlignment="1">
      <alignment horizontal="center" vertical="center"/>
    </xf>
    <xf numFmtId="0" fontId="11" fillId="0" borderId="4" xfId="0" applyFont="1" applyFill="1" applyBorder="1" applyAlignment="1">
      <alignment horizontal="right" vertical="center"/>
    </xf>
    <xf numFmtId="0" fontId="14" fillId="0" borderId="4"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4" xfId="0" applyFont="1" applyFill="1" applyBorder="1" applyAlignment="1">
      <alignment horizontal="right" vertical="center"/>
    </xf>
    <xf numFmtId="0" fontId="10" fillId="8" borderId="4" xfId="0" applyFont="1" applyFill="1" applyBorder="1" applyAlignment="1"/>
    <xf numFmtId="0" fontId="9" fillId="8" borderId="4" xfId="0" applyFont="1" applyFill="1" applyBorder="1" applyAlignment="1">
      <alignment horizontal="left"/>
    </xf>
    <xf numFmtId="0" fontId="2" fillId="8" borderId="4" xfId="0" applyFont="1" applyFill="1" applyBorder="1"/>
    <xf numFmtId="0" fontId="11" fillId="0" borderId="4" xfId="0" applyFont="1" applyFill="1" applyBorder="1" applyAlignment="1">
      <alignment horizontal="left"/>
    </xf>
    <xf numFmtId="0" fontId="12" fillId="0" borderId="4" xfId="0" applyFont="1" applyFill="1" applyBorder="1" applyAlignment="1">
      <alignment horizontal="left" indent="1"/>
    </xf>
    <xf numFmtId="0" fontId="14" fillId="0" borderId="4" xfId="0" applyFont="1" applyFill="1" applyBorder="1" applyAlignment="1">
      <alignment vertical="center" wrapText="1"/>
    </xf>
    <xf numFmtId="0" fontId="13" fillId="0" borderId="4" xfId="0" applyFont="1" applyFill="1" applyBorder="1" applyAlignment="1">
      <alignment vertical="center" wrapText="1"/>
    </xf>
    <xf numFmtId="0" fontId="13" fillId="0" borderId="4" xfId="0" applyFont="1" applyFill="1" applyBorder="1" applyAlignment="1">
      <alignment horizontal="left" vertical="center" wrapText="1"/>
    </xf>
    <xf numFmtId="0" fontId="11" fillId="6" borderId="4" xfId="0" applyFont="1" applyFill="1" applyBorder="1" applyAlignment="1">
      <alignment horizontal="center" vertical="center"/>
    </xf>
    <xf numFmtId="0" fontId="10" fillId="0" borderId="4" xfId="0" applyFont="1" applyFill="1" applyBorder="1" applyAlignment="1">
      <alignment horizontal="left" vertical="center" wrapText="1"/>
    </xf>
    <xf numFmtId="0" fontId="11" fillId="0" borderId="5" xfId="0" applyFont="1" applyFill="1" applyBorder="1" applyAlignment="1">
      <alignment horizontal="center" vertical="center"/>
    </xf>
    <xf numFmtId="0" fontId="17" fillId="0" borderId="5" xfId="0" applyFont="1" applyFill="1" applyBorder="1" applyAlignment="1">
      <alignment horizontal="center" vertical="center"/>
    </xf>
    <xf numFmtId="0" fontId="2" fillId="0" borderId="5" xfId="0" applyFont="1" applyFill="1" applyBorder="1" applyAlignment="1">
      <alignment horizontal="left" vertical="center"/>
    </xf>
    <xf numFmtId="0" fontId="9" fillId="8" borderId="7" xfId="0" applyFont="1" applyFill="1" applyBorder="1" applyAlignment="1">
      <alignment horizontal="center"/>
    </xf>
    <xf numFmtId="0" fontId="11" fillId="6"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0" borderId="4" xfId="0" applyFont="1" applyFill="1" applyBorder="1" applyAlignment="1">
      <alignment horizontal="center" vertical="center"/>
    </xf>
    <xf numFmtId="0" fontId="17" fillId="0" borderId="4" xfId="0" applyFont="1" applyFill="1" applyBorder="1" applyAlignment="1">
      <alignment horizontal="center"/>
    </xf>
    <xf numFmtId="0" fontId="9" fillId="8" borderId="4" xfId="0" applyFont="1" applyFill="1" applyBorder="1" applyAlignment="1">
      <alignment horizontal="center"/>
    </xf>
    <xf numFmtId="0" fontId="2" fillId="0" borderId="4" xfId="0" applyFont="1" applyFill="1" applyBorder="1" applyAlignment="1">
      <alignment horizontal="center"/>
    </xf>
    <xf numFmtId="0" fontId="13" fillId="0" borderId="4"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17" fillId="6" borderId="4" xfId="0" applyFont="1" applyFill="1" applyBorder="1" applyAlignment="1">
      <alignment horizontal="center"/>
    </xf>
    <xf numFmtId="0" fontId="2" fillId="6" borderId="4" xfId="0" applyFont="1" applyFill="1" applyBorder="1" applyAlignment="1">
      <alignment horizontal="center"/>
    </xf>
    <xf numFmtId="0" fontId="19" fillId="0" borderId="0" xfId="0" applyFont="1" applyFill="1" applyBorder="1" applyAlignment="1">
      <alignment horizontal="center"/>
    </xf>
    <xf numFmtId="0" fontId="6" fillId="0" borderId="0" xfId="0" applyFont="1" applyFill="1" applyBorder="1" applyAlignment="1">
      <alignment horizontal="center"/>
    </xf>
    <xf numFmtId="0" fontId="19" fillId="6" borderId="0" xfId="0" applyFont="1" applyFill="1" applyBorder="1" applyAlignment="1">
      <alignment horizontal="center"/>
    </xf>
    <xf numFmtId="0" fontId="6" fillId="3" borderId="0" xfId="0" applyFont="1" applyFill="1" applyBorder="1" applyAlignment="1">
      <alignment horizontal="center"/>
    </xf>
    <xf numFmtId="0" fontId="11" fillId="0" borderId="5" xfId="0" applyFont="1" applyFill="1" applyBorder="1" applyAlignment="1">
      <alignment horizontal="right" vertical="center"/>
    </xf>
    <xf numFmtId="0" fontId="2" fillId="7" borderId="3" xfId="0" applyFont="1" applyFill="1" applyBorder="1" applyAlignment="1">
      <alignment horizontal="center"/>
    </xf>
    <xf numFmtId="0" fontId="11" fillId="7" borderId="4" xfId="0" applyFont="1" applyFill="1" applyBorder="1" applyAlignment="1">
      <alignment vertical="center" wrapText="1"/>
    </xf>
    <xf numFmtId="0" fontId="9" fillId="7" borderId="3" xfId="0" applyFont="1" applyFill="1" applyBorder="1" applyAlignment="1">
      <alignment horizontal="left"/>
    </xf>
    <xf numFmtId="0" fontId="2" fillId="7" borderId="0" xfId="0" applyFont="1" applyFill="1"/>
    <xf numFmtId="0" fontId="10" fillId="7" borderId="3" xfId="0" applyFont="1" applyFill="1" applyBorder="1" applyAlignment="1"/>
    <xf numFmtId="0" fontId="23" fillId="0" borderId="4" xfId="0" quotePrefix="1" applyFont="1" applyFill="1" applyBorder="1" applyAlignment="1">
      <alignment horizontal="left" vertical="center" wrapText="1"/>
    </xf>
    <xf numFmtId="0" fontId="11" fillId="0" borderId="4" xfId="0" applyFont="1" applyFill="1" applyBorder="1" applyAlignment="1">
      <alignment vertical="top" wrapText="1"/>
    </xf>
    <xf numFmtId="0" fontId="11" fillId="0" borderId="4" xfId="0" quotePrefix="1" applyFont="1" applyFill="1" applyBorder="1" applyAlignment="1">
      <alignment horizontal="left" vertical="top" wrapText="1"/>
    </xf>
    <xf numFmtId="0" fontId="17" fillId="0" borderId="4" xfId="0" applyFont="1" applyFill="1" applyBorder="1" applyAlignment="1">
      <alignment vertical="top" wrapText="1"/>
    </xf>
    <xf numFmtId="0" fontId="17" fillId="0" borderId="4" xfId="0" applyFont="1" applyBorder="1" applyAlignment="1">
      <alignment vertical="top" wrapText="1"/>
    </xf>
    <xf numFmtId="0" fontId="17" fillId="0" borderId="4" xfId="0" applyFont="1" applyFill="1" applyBorder="1" applyAlignment="1">
      <alignment wrapText="1"/>
    </xf>
    <xf numFmtId="0" fontId="10" fillId="7" borderId="3" xfId="0" applyFont="1" applyFill="1" applyBorder="1" applyAlignment="1">
      <alignment horizontal="center" vertical="center"/>
    </xf>
    <xf numFmtId="0" fontId="11" fillId="4" borderId="0" xfId="0" applyFont="1" applyFill="1" applyAlignment="1">
      <alignment horizontal="center" vertical="center" wrapText="1"/>
    </xf>
    <xf numFmtId="0" fontId="10" fillId="0" borderId="0" xfId="0" applyFont="1" applyFill="1" applyAlignment="1" applyProtection="1">
      <alignment horizontal="right"/>
      <protection locked="0"/>
    </xf>
    <xf numFmtId="0" fontId="10" fillId="0" borderId="0" xfId="0" applyFont="1" applyFill="1" applyAlignment="1">
      <alignment horizontal="right" vertical="top"/>
    </xf>
    <xf numFmtId="0" fontId="8" fillId="0" borderId="0" xfId="0" applyFont="1" applyFill="1" applyAlignment="1" applyProtection="1">
      <alignment horizontal="center" vertical="center" wrapText="1"/>
      <protection locked="0"/>
    </xf>
    <xf numFmtId="164" fontId="12" fillId="0" borderId="0" xfId="0" applyNumberFormat="1" applyFont="1" applyFill="1" applyAlignment="1" applyProtection="1">
      <alignment horizontal="right" vertical="center"/>
      <protection locked="0"/>
    </xf>
    <xf numFmtId="0" fontId="21" fillId="0" borderId="0" xfId="0" applyFont="1" applyFill="1" applyAlignment="1" applyProtection="1">
      <alignment horizontal="left" vertical="center" wrapText="1"/>
      <protection locked="0"/>
    </xf>
    <xf numFmtId="0" fontId="10" fillId="0" borderId="0" xfId="0" applyFont="1" applyAlignment="1">
      <alignment horizontal="left" vertical="center" wrapText="1"/>
    </xf>
    <xf numFmtId="0" fontId="16" fillId="0" borderId="0" xfId="0" applyFont="1" applyFill="1" applyAlignment="1" applyProtection="1">
      <alignment horizontal="left" vertical="center" wrapText="1"/>
      <protection locked="0"/>
    </xf>
    <xf numFmtId="0" fontId="5" fillId="0" borderId="2" xfId="0" applyFont="1" applyFill="1" applyBorder="1" applyAlignment="1">
      <alignment horizontal="center" vertical="center"/>
    </xf>
    <xf numFmtId="0" fontId="1" fillId="0" borderId="0" xfId="0" applyFont="1" applyFill="1" applyAlignment="1" applyProtection="1">
      <alignment horizontal="right"/>
      <protection locked="0"/>
    </xf>
    <xf numFmtId="0" fontId="1" fillId="0" borderId="0" xfId="0" applyFont="1" applyFill="1" applyAlignment="1">
      <alignment horizontal="right" vertical="top"/>
    </xf>
    <xf numFmtId="0" fontId="3" fillId="4" borderId="0" xfId="0" applyFont="1" applyFill="1" applyAlignment="1">
      <alignment horizontal="center" vertical="center" wrapText="1"/>
    </xf>
    <xf numFmtId="164" fontId="4" fillId="0" borderId="0" xfId="0" applyNumberFormat="1" applyFont="1" applyFill="1" applyAlignment="1" applyProtection="1">
      <alignment horizontal="right" vertical="center"/>
      <protection locked="0"/>
    </xf>
    <xf numFmtId="0" fontId="11" fillId="0" borderId="9" xfId="0" applyFont="1" applyFill="1" applyBorder="1" applyAlignment="1">
      <alignment horizontal="center" vertical="center"/>
    </xf>
    <xf numFmtId="0" fontId="11" fillId="0" borderId="9" xfId="0" quotePrefix="1" applyFont="1" applyFill="1" applyBorder="1" applyAlignment="1">
      <alignment horizontal="left" vertical="center" wrapText="1"/>
    </xf>
    <xf numFmtId="0" fontId="17" fillId="0" borderId="9" xfId="0" applyFont="1" applyFill="1" applyBorder="1" applyAlignment="1">
      <alignment horizontal="center" vertical="center"/>
    </xf>
    <xf numFmtId="0" fontId="17" fillId="0" borderId="9" xfId="0" applyFont="1" applyFill="1" applyBorder="1" applyAlignment="1">
      <alignment vertical="top" wrapText="1"/>
    </xf>
    <xf numFmtId="0" fontId="2" fillId="0" borderId="9" xfId="0" applyFont="1" applyFill="1" applyBorder="1"/>
  </cellXfs>
  <cellStyles count="1">
    <cellStyle name="Normal" xfId="0" builtinId="0"/>
  </cellStyles>
  <dxfs count="69">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none">
          <fgColor auto="1"/>
          <bgColor auto="1"/>
        </patternFill>
      </fill>
    </dxf>
    <dxf>
      <font>
        <color rgb="FF0000CC"/>
      </font>
    </dxf>
    <dxf>
      <font>
        <color rgb="FFFF0000"/>
      </font>
      <fill>
        <patternFill patternType="solid">
          <bgColor theme="0" tint="-4.9989318521683403E-2"/>
        </patternFill>
      </fill>
    </dxf>
    <dxf>
      <font>
        <color rgb="FF7030A0"/>
      </font>
      <fill>
        <patternFill patternType="solid">
          <fgColor auto="1"/>
        </patternFill>
      </fill>
    </dxf>
    <dxf>
      <font>
        <color rgb="FF0000CC"/>
      </font>
    </dxf>
    <dxf>
      <font>
        <color rgb="FFFF0000"/>
      </font>
      <fill>
        <patternFill patternType="solid">
          <fgColor auto="1"/>
          <bgColor theme="0" tint="-4.9989318521683403E-2"/>
        </patternFill>
      </fill>
    </dxf>
    <dxf>
      <font>
        <color rgb="FF7030A0"/>
      </font>
      <fill>
        <patternFill patternType="solid">
          <fgColor auto="1"/>
        </patternFill>
      </fill>
    </dxf>
    <dxf>
      <font>
        <color rgb="FF0000CC"/>
      </font>
    </dxf>
    <dxf>
      <font>
        <color rgb="FFFF0000"/>
      </font>
      <fill>
        <patternFill patternType="solid">
          <fgColor auto="1"/>
          <bgColor theme="0" tint="-4.9989318521683403E-2"/>
        </patternFill>
      </fill>
    </dxf>
  </dxfs>
  <tableStyles count="0" defaultTableStyle="TableStyleMedium2" defaultPivotStyle="PivotStyleLight16"/>
  <colors>
    <mruColors>
      <color rgb="FFEBF89A"/>
      <color rgb="FF0000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320487</xdr:colOff>
      <xdr:row>0</xdr:row>
      <xdr:rowOff>79846</xdr:rowOff>
    </xdr:from>
    <xdr:to>
      <xdr:col>2</xdr:col>
      <xdr:colOff>814828</xdr:colOff>
      <xdr:row>1</xdr:row>
      <xdr:rowOff>131517</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487" y="79846"/>
          <a:ext cx="912159" cy="410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224117</xdr:colOff>
      <xdr:row>0</xdr:row>
      <xdr:rowOff>36630</xdr:rowOff>
    </xdr:from>
    <xdr:to>
      <xdr:col>2</xdr:col>
      <xdr:colOff>767203</xdr:colOff>
      <xdr:row>1</xdr:row>
      <xdr:rowOff>155050</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717" y="36630"/>
          <a:ext cx="1009811" cy="4562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224117</xdr:colOff>
      <xdr:row>0</xdr:row>
      <xdr:rowOff>36630</xdr:rowOff>
    </xdr:from>
    <xdr:to>
      <xdr:col>2</xdr:col>
      <xdr:colOff>767203</xdr:colOff>
      <xdr:row>1</xdr:row>
      <xdr:rowOff>121432</xdr:rowOff>
    </xdr:to>
    <xdr:pic>
      <xdr:nvPicPr>
        <xdr:cNvPr id="2" name="Picture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992" y="36630"/>
          <a:ext cx="1076486" cy="4562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56"/>
  <sheetViews>
    <sheetView showGridLines="0" view="pageBreakPreview" topLeftCell="A310" zoomScale="85" zoomScaleNormal="85" zoomScaleSheetLayoutView="85" workbookViewId="0">
      <selection activeCell="D294" sqref="D294:D297"/>
    </sheetView>
  </sheetViews>
  <sheetFormatPr defaultColWidth="9.140625" defaultRowHeight="15" outlineLevelRow="1" x14ac:dyDescent="0.2"/>
  <cols>
    <col min="1" max="1" width="3.85546875" style="39" customWidth="1"/>
    <col min="2" max="2" width="6.28515625" style="50" customWidth="1"/>
    <col min="3" max="3" width="47.7109375" style="51" customWidth="1"/>
    <col min="4" max="4" width="13.28515625" style="36" customWidth="1"/>
    <col min="5" max="5" width="47.28515625" style="53" customWidth="1"/>
    <col min="6" max="6" width="33.7109375" style="53" customWidth="1"/>
    <col min="7" max="7" width="20.28515625" style="39" customWidth="1"/>
    <col min="8" max="16384" width="9.140625" style="39"/>
  </cols>
  <sheetData>
    <row r="1" spans="2:22" ht="28.5" customHeight="1" x14ac:dyDescent="0.25">
      <c r="B1" s="141" t="s">
        <v>466</v>
      </c>
      <c r="C1" s="141"/>
      <c r="D1" s="141"/>
      <c r="E1" s="141"/>
      <c r="F1" s="141"/>
      <c r="G1" s="141"/>
      <c r="H1" s="44"/>
      <c r="I1" s="44"/>
      <c r="J1" s="44"/>
      <c r="K1" s="44"/>
      <c r="L1" s="44"/>
      <c r="M1" s="44"/>
      <c r="N1" s="44"/>
      <c r="O1" s="44"/>
      <c r="P1" s="44"/>
      <c r="Q1" s="44"/>
      <c r="R1" s="44"/>
      <c r="S1" s="44"/>
      <c r="T1" s="44"/>
      <c r="U1" s="44"/>
      <c r="V1" s="44"/>
    </row>
    <row r="2" spans="2:22" ht="25.5" customHeight="1" x14ac:dyDescent="0.2">
      <c r="B2" s="142" t="s">
        <v>467</v>
      </c>
      <c r="C2" s="142"/>
      <c r="D2" s="142"/>
      <c r="E2" s="142"/>
      <c r="F2" s="142"/>
      <c r="G2" s="142"/>
      <c r="H2" s="45"/>
      <c r="I2" s="45"/>
      <c r="J2" s="45"/>
      <c r="K2" s="45"/>
      <c r="L2" s="45"/>
      <c r="M2" s="45"/>
      <c r="N2" s="45"/>
      <c r="O2" s="45"/>
      <c r="P2" s="45"/>
      <c r="Q2" s="45"/>
      <c r="R2" s="45"/>
      <c r="S2" s="45"/>
      <c r="T2" s="45"/>
      <c r="U2" s="45"/>
      <c r="V2" s="45"/>
    </row>
    <row r="3" spans="2:22" s="47" customFormat="1" ht="3.75" customHeight="1" x14ac:dyDescent="0.2">
      <c r="B3" s="140"/>
      <c r="C3" s="140"/>
      <c r="D3" s="140"/>
      <c r="E3" s="140"/>
      <c r="F3" s="140"/>
      <c r="G3" s="140"/>
      <c r="H3" s="46"/>
      <c r="I3" s="46"/>
      <c r="J3" s="46"/>
      <c r="K3" s="46"/>
      <c r="L3" s="46"/>
      <c r="M3" s="46"/>
      <c r="N3" s="46"/>
      <c r="O3" s="46"/>
      <c r="P3" s="46"/>
      <c r="Q3" s="46"/>
      <c r="R3" s="46"/>
      <c r="S3" s="46"/>
      <c r="T3" s="46"/>
      <c r="U3" s="46"/>
      <c r="V3" s="46"/>
    </row>
    <row r="4" spans="2:22" ht="14.25" x14ac:dyDescent="0.2">
      <c r="B4" s="144">
        <f ca="1">+TODAY()</f>
        <v>44834</v>
      </c>
      <c r="C4" s="144"/>
      <c r="D4" s="144"/>
      <c r="E4" s="144"/>
      <c r="F4" s="144"/>
      <c r="G4" s="144"/>
      <c r="H4" s="48"/>
      <c r="I4" s="48"/>
      <c r="J4" s="48"/>
      <c r="K4" s="48"/>
      <c r="L4" s="48"/>
      <c r="M4" s="48"/>
      <c r="N4" s="48"/>
      <c r="O4" s="48"/>
      <c r="P4" s="48"/>
      <c r="Q4" s="48"/>
      <c r="R4" s="48"/>
      <c r="S4" s="48"/>
      <c r="T4" s="48"/>
      <c r="U4" s="48"/>
      <c r="V4" s="48"/>
    </row>
    <row r="5" spans="2:22" ht="16.5" x14ac:dyDescent="0.2">
      <c r="B5" s="33"/>
      <c r="C5" s="143" t="s">
        <v>491</v>
      </c>
      <c r="D5" s="143"/>
      <c r="E5" s="143"/>
      <c r="F5" s="143"/>
      <c r="G5" s="143"/>
      <c r="H5" s="49"/>
      <c r="I5" s="49"/>
      <c r="J5" s="49"/>
      <c r="K5" s="49"/>
      <c r="L5" s="49"/>
      <c r="M5" s="49"/>
      <c r="N5" s="49"/>
      <c r="O5" s="49"/>
      <c r="P5" s="49"/>
      <c r="Q5" s="49"/>
      <c r="R5" s="49"/>
      <c r="S5" s="49"/>
      <c r="T5" s="49"/>
      <c r="U5" s="49"/>
      <c r="V5" s="49"/>
    </row>
    <row r="6" spans="2:22" x14ac:dyDescent="0.2">
      <c r="B6" s="33"/>
      <c r="C6" s="145" t="s">
        <v>478</v>
      </c>
      <c r="D6" s="145"/>
      <c r="E6" s="145"/>
      <c r="F6" s="145"/>
      <c r="G6" s="145"/>
      <c r="H6" s="49"/>
      <c r="I6" s="49"/>
      <c r="J6" s="49"/>
      <c r="K6" s="49"/>
      <c r="L6" s="49"/>
      <c r="M6" s="49"/>
      <c r="N6" s="49"/>
      <c r="O6" s="49"/>
      <c r="P6" s="49"/>
      <c r="Q6" s="49"/>
      <c r="R6" s="49"/>
      <c r="S6" s="49"/>
      <c r="T6" s="49"/>
      <c r="U6" s="49"/>
      <c r="V6" s="49"/>
    </row>
    <row r="7" spans="2:22" x14ac:dyDescent="0.2">
      <c r="B7" s="33"/>
      <c r="C7" s="145" t="s">
        <v>480</v>
      </c>
      <c r="D7" s="145"/>
      <c r="E7" s="145"/>
      <c r="F7" s="145"/>
      <c r="G7" s="145"/>
      <c r="H7" s="49"/>
      <c r="I7" s="49"/>
      <c r="J7" s="49"/>
      <c r="K7" s="49"/>
      <c r="L7" s="49"/>
      <c r="M7" s="49"/>
      <c r="N7" s="49"/>
      <c r="O7" s="49"/>
      <c r="P7" s="49"/>
      <c r="Q7" s="49"/>
      <c r="R7" s="49"/>
      <c r="S7" s="49"/>
      <c r="T7" s="49"/>
      <c r="U7" s="49"/>
      <c r="V7" s="49"/>
    </row>
    <row r="8" spans="2:22" x14ac:dyDescent="0.2">
      <c r="B8" s="33"/>
      <c r="C8" s="145" t="s">
        <v>479</v>
      </c>
      <c r="D8" s="145"/>
      <c r="E8" s="145"/>
      <c r="F8" s="145"/>
      <c r="G8" s="145"/>
      <c r="H8" s="49"/>
      <c r="I8" s="49"/>
      <c r="J8" s="49"/>
      <c r="K8" s="49"/>
      <c r="L8" s="49"/>
      <c r="M8" s="49"/>
      <c r="N8" s="49"/>
      <c r="O8" s="49"/>
      <c r="P8" s="49"/>
      <c r="Q8" s="49"/>
      <c r="R8" s="49"/>
      <c r="S8" s="49"/>
      <c r="T8" s="49"/>
      <c r="U8" s="49"/>
      <c r="V8" s="49"/>
    </row>
    <row r="9" spans="2:22" x14ac:dyDescent="0.2">
      <c r="B9" s="33"/>
      <c r="C9" s="145" t="s">
        <v>481</v>
      </c>
      <c r="D9" s="145"/>
      <c r="E9" s="145"/>
      <c r="F9" s="145"/>
      <c r="G9" s="145"/>
      <c r="H9" s="49"/>
      <c r="I9" s="49"/>
      <c r="J9" s="49"/>
      <c r="K9" s="49"/>
      <c r="L9" s="49"/>
      <c r="M9" s="49"/>
      <c r="N9" s="49"/>
      <c r="O9" s="49"/>
      <c r="P9" s="49"/>
      <c r="Q9" s="49"/>
      <c r="R9" s="49"/>
      <c r="S9" s="49"/>
      <c r="T9" s="49"/>
      <c r="U9" s="49"/>
      <c r="V9" s="49"/>
    </row>
    <row r="10" spans="2:22" x14ac:dyDescent="0.2">
      <c r="D10" s="52"/>
    </row>
    <row r="11" spans="2:22" s="54" customFormat="1" ht="31.5" customHeight="1" x14ac:dyDescent="0.2">
      <c r="B11" s="6" t="s">
        <v>0</v>
      </c>
      <c r="C11" s="7" t="s">
        <v>471</v>
      </c>
      <c r="D11" s="7" t="s">
        <v>384</v>
      </c>
      <c r="E11" s="8" t="s">
        <v>475</v>
      </c>
      <c r="F11" s="8" t="s">
        <v>482</v>
      </c>
      <c r="G11" s="9" t="s">
        <v>358</v>
      </c>
    </row>
    <row r="12" spans="2:22" s="64" customFormat="1" x14ac:dyDescent="0.25">
      <c r="B12" s="60" t="s">
        <v>385</v>
      </c>
      <c r="C12" s="60"/>
      <c r="D12" s="61"/>
      <c r="E12" s="62" t="str">
        <f t="shared" ref="E12:E17" si="0">IF(OR($D12="Thiếu",$D12="không đạt"),D12&amp;" "&amp;CONCATENATE(C12),"")</f>
        <v/>
      </c>
      <c r="F12" s="62"/>
      <c r="G12" s="63"/>
    </row>
    <row r="13" spans="2:22" s="74" customFormat="1" x14ac:dyDescent="0.2">
      <c r="B13" s="70">
        <v>1</v>
      </c>
      <c r="C13" s="71" t="s">
        <v>1</v>
      </c>
      <c r="D13" s="72"/>
      <c r="E13" s="72" t="str">
        <f t="shared" si="0"/>
        <v/>
      </c>
      <c r="F13" s="72"/>
      <c r="G13" s="73"/>
    </row>
    <row r="14" spans="2:22" s="16" customFormat="1" ht="42.75" outlineLevel="1" x14ac:dyDescent="0.2">
      <c r="B14" s="40" t="s">
        <v>30</v>
      </c>
      <c r="C14" s="26" t="s">
        <v>469</v>
      </c>
      <c r="D14" s="21"/>
      <c r="E14" s="10" t="str">
        <f t="shared" si="0"/>
        <v/>
      </c>
      <c r="F14" s="10"/>
      <c r="G14" s="27"/>
    </row>
    <row r="15" spans="2:22" s="16" customFormat="1" outlineLevel="1" x14ac:dyDescent="0.2">
      <c r="B15" s="40" t="s">
        <v>30</v>
      </c>
      <c r="C15" s="26" t="s">
        <v>386</v>
      </c>
      <c r="D15" s="21"/>
      <c r="E15" s="10" t="str">
        <f t="shared" si="0"/>
        <v/>
      </c>
      <c r="F15" s="10"/>
      <c r="G15" s="27"/>
    </row>
    <row r="16" spans="2:22" s="16" customFormat="1" ht="42.75" outlineLevel="1" x14ac:dyDescent="0.2">
      <c r="B16" s="40" t="s">
        <v>30</v>
      </c>
      <c r="C16" s="10" t="s">
        <v>387</v>
      </c>
      <c r="D16" s="21"/>
      <c r="E16" s="10" t="str">
        <f t="shared" si="0"/>
        <v/>
      </c>
      <c r="F16" s="10"/>
      <c r="G16" s="27"/>
    </row>
    <row r="17" spans="2:7" s="16" customFormat="1" ht="42.75" outlineLevel="1" x14ac:dyDescent="0.2">
      <c r="B17" s="40" t="s">
        <v>30</v>
      </c>
      <c r="C17" s="10" t="s">
        <v>388</v>
      </c>
      <c r="D17" s="21"/>
      <c r="E17" s="10" t="str">
        <f t="shared" si="0"/>
        <v/>
      </c>
      <c r="F17" s="10"/>
      <c r="G17" s="27"/>
    </row>
    <row r="18" spans="2:7" s="16" customFormat="1" ht="28.5" outlineLevel="1" x14ac:dyDescent="0.2">
      <c r="B18" s="40" t="s">
        <v>30</v>
      </c>
      <c r="C18" s="26" t="s">
        <v>389</v>
      </c>
      <c r="D18" s="21"/>
      <c r="E18" s="10" t="str">
        <f>IF(OR($D18="Thiếu",$D18="không đạt"),D18&amp;" "&amp;CONCATENATE(C18),"")</f>
        <v/>
      </c>
      <c r="F18" s="10"/>
      <c r="G18" s="27"/>
    </row>
    <row r="19" spans="2:7" s="16" customFormat="1" ht="28.5" outlineLevel="1" x14ac:dyDescent="0.2">
      <c r="B19" s="40" t="s">
        <v>30</v>
      </c>
      <c r="C19" s="26" t="s">
        <v>390</v>
      </c>
      <c r="D19" s="21"/>
      <c r="E19" s="10" t="str">
        <f t="shared" ref="E19:E82" si="1">IF(OR($D19="Thiếu",$D19="không đạt"),D19&amp;" "&amp;CONCATENATE(C19),"")</f>
        <v/>
      </c>
      <c r="F19" s="10"/>
      <c r="G19" s="27"/>
    </row>
    <row r="20" spans="2:7" s="16" customFormat="1" ht="28.5" outlineLevel="1" x14ac:dyDescent="0.2">
      <c r="B20" s="40" t="s">
        <v>30</v>
      </c>
      <c r="C20" s="26" t="s">
        <v>391</v>
      </c>
      <c r="D20" s="21"/>
      <c r="E20" s="10" t="str">
        <f t="shared" si="1"/>
        <v/>
      </c>
      <c r="F20" s="10"/>
      <c r="G20" s="27" t="s">
        <v>468</v>
      </c>
    </row>
    <row r="21" spans="2:7" s="16" customFormat="1" outlineLevel="1" x14ac:dyDescent="0.2">
      <c r="B21" s="40" t="s">
        <v>30</v>
      </c>
      <c r="C21" s="26" t="s">
        <v>392</v>
      </c>
      <c r="D21" s="21"/>
      <c r="E21" s="10" t="str">
        <f t="shared" si="1"/>
        <v/>
      </c>
      <c r="F21" s="10"/>
      <c r="G21" s="27"/>
    </row>
    <row r="22" spans="2:7" s="16" customFormat="1" outlineLevel="1" x14ac:dyDescent="0.2">
      <c r="B22" s="40" t="s">
        <v>30</v>
      </c>
      <c r="C22" s="26" t="s">
        <v>393</v>
      </c>
      <c r="D22" s="21"/>
      <c r="E22" s="10" t="str">
        <f t="shared" si="1"/>
        <v/>
      </c>
      <c r="F22" s="10"/>
      <c r="G22" s="27"/>
    </row>
    <row r="23" spans="2:7" s="74" customFormat="1" x14ac:dyDescent="0.2">
      <c r="B23" s="70">
        <v>2</v>
      </c>
      <c r="C23" s="75" t="s">
        <v>7</v>
      </c>
      <c r="D23" s="76"/>
      <c r="E23" s="72" t="str">
        <f t="shared" si="1"/>
        <v/>
      </c>
      <c r="F23" s="72"/>
      <c r="G23" s="77"/>
    </row>
    <row r="24" spans="2:7" s="16" customFormat="1" ht="42.75" outlineLevel="1" x14ac:dyDescent="0.2">
      <c r="B24" s="40" t="s">
        <v>30</v>
      </c>
      <c r="C24" s="26" t="s">
        <v>394</v>
      </c>
      <c r="D24" s="21"/>
      <c r="E24" s="10" t="str">
        <f t="shared" si="1"/>
        <v/>
      </c>
      <c r="F24" s="10"/>
      <c r="G24" s="27"/>
    </row>
    <row r="25" spans="2:7" s="16" customFormat="1" ht="57" outlineLevel="1" x14ac:dyDescent="0.2">
      <c r="B25" s="40" t="s">
        <v>30</v>
      </c>
      <c r="C25" s="26" t="s">
        <v>395</v>
      </c>
      <c r="D25" s="21"/>
      <c r="E25" s="10" t="str">
        <f t="shared" si="1"/>
        <v/>
      </c>
      <c r="F25" s="10"/>
      <c r="G25" s="27"/>
    </row>
    <row r="26" spans="2:7" s="16" customFormat="1" ht="28.5" outlineLevel="1" x14ac:dyDescent="0.2">
      <c r="B26" s="40" t="s">
        <v>30</v>
      </c>
      <c r="C26" s="26" t="s">
        <v>473</v>
      </c>
      <c r="D26" s="21"/>
      <c r="E26" s="10" t="str">
        <f t="shared" si="1"/>
        <v/>
      </c>
      <c r="F26" s="10"/>
      <c r="G26" s="27"/>
    </row>
    <row r="27" spans="2:7" s="16" customFormat="1" ht="28.5" outlineLevel="1" x14ac:dyDescent="0.2">
      <c r="B27" s="40" t="s">
        <v>30</v>
      </c>
      <c r="C27" s="26" t="s">
        <v>396</v>
      </c>
      <c r="D27" s="21"/>
      <c r="E27" s="10" t="str">
        <f t="shared" si="1"/>
        <v/>
      </c>
      <c r="F27" s="10"/>
      <c r="G27" s="27"/>
    </row>
    <row r="28" spans="2:7" s="16" customFormat="1" ht="28.5" outlineLevel="1" x14ac:dyDescent="0.2">
      <c r="B28" s="40" t="s">
        <v>30</v>
      </c>
      <c r="C28" s="26" t="s">
        <v>397</v>
      </c>
      <c r="D28" s="21"/>
      <c r="E28" s="10" t="str">
        <f t="shared" si="1"/>
        <v/>
      </c>
      <c r="F28" s="10"/>
      <c r="G28" s="27"/>
    </row>
    <row r="29" spans="2:7" s="16" customFormat="1" outlineLevel="1" x14ac:dyDescent="0.2">
      <c r="B29" s="40" t="s">
        <v>30</v>
      </c>
      <c r="C29" s="26" t="s">
        <v>398</v>
      </c>
      <c r="D29" s="21"/>
      <c r="E29" s="10" t="str">
        <f t="shared" si="1"/>
        <v/>
      </c>
      <c r="F29" s="10"/>
      <c r="G29" s="27"/>
    </row>
    <row r="30" spans="2:7" s="16" customFormat="1" ht="28.5" outlineLevel="1" x14ac:dyDescent="0.2">
      <c r="B30" s="40" t="s">
        <v>30</v>
      </c>
      <c r="C30" s="26" t="s">
        <v>399</v>
      </c>
      <c r="D30" s="34"/>
      <c r="E30" s="10" t="str">
        <f t="shared" si="1"/>
        <v/>
      </c>
      <c r="F30" s="10"/>
      <c r="G30" s="27"/>
    </row>
    <row r="31" spans="2:7" s="16" customFormat="1" outlineLevel="1" x14ac:dyDescent="0.2">
      <c r="B31" s="40" t="s">
        <v>30</v>
      </c>
      <c r="C31" s="26" t="s">
        <v>400</v>
      </c>
      <c r="D31" s="34"/>
      <c r="E31" s="10" t="str">
        <f t="shared" si="1"/>
        <v/>
      </c>
      <c r="F31" s="10"/>
      <c r="G31" s="27"/>
    </row>
    <row r="32" spans="2:7" s="16" customFormat="1" outlineLevel="1" x14ac:dyDescent="0.2">
      <c r="B32" s="40" t="s">
        <v>30</v>
      </c>
      <c r="C32" s="26" t="s">
        <v>401</v>
      </c>
      <c r="D32" s="20"/>
      <c r="E32" s="10" t="str">
        <f t="shared" si="1"/>
        <v/>
      </c>
      <c r="F32" s="10"/>
      <c r="G32" s="27"/>
    </row>
    <row r="33" spans="2:7" s="16" customFormat="1" outlineLevel="1" x14ac:dyDescent="0.2">
      <c r="B33" s="40" t="s">
        <v>30</v>
      </c>
      <c r="C33" s="26" t="s">
        <v>39</v>
      </c>
      <c r="D33" s="20"/>
      <c r="E33" s="10" t="str">
        <f t="shared" si="1"/>
        <v/>
      </c>
      <c r="F33" s="10"/>
      <c r="G33" s="27"/>
    </row>
    <row r="34" spans="2:7" s="64" customFormat="1" x14ac:dyDescent="0.25">
      <c r="B34" s="65" t="s">
        <v>402</v>
      </c>
      <c r="C34" s="65"/>
      <c r="D34" s="66"/>
      <c r="E34" s="67" t="str">
        <f t="shared" si="1"/>
        <v/>
      </c>
      <c r="F34" s="67"/>
      <c r="G34" s="68"/>
    </row>
    <row r="35" spans="2:7" s="74" customFormat="1" x14ac:dyDescent="0.2">
      <c r="B35" s="78">
        <v>1</v>
      </c>
      <c r="C35" s="71" t="s">
        <v>1</v>
      </c>
      <c r="D35" s="79"/>
      <c r="E35" s="72" t="str">
        <f t="shared" si="1"/>
        <v/>
      </c>
      <c r="F35" s="72"/>
      <c r="G35" s="77"/>
    </row>
    <row r="36" spans="2:7" s="16" customFormat="1" outlineLevel="1" x14ac:dyDescent="0.2">
      <c r="B36" s="18" t="s">
        <v>30</v>
      </c>
      <c r="C36" s="26" t="s">
        <v>18</v>
      </c>
      <c r="D36" s="21"/>
      <c r="E36" s="10" t="str">
        <f t="shared" si="1"/>
        <v/>
      </c>
      <c r="F36" s="10"/>
      <c r="G36" s="27"/>
    </row>
    <row r="37" spans="2:7" s="16" customFormat="1" outlineLevel="1" x14ac:dyDescent="0.2">
      <c r="B37" s="18" t="s">
        <v>30</v>
      </c>
      <c r="C37" s="26" t="s">
        <v>19</v>
      </c>
      <c r="D37" s="21"/>
      <c r="E37" s="10" t="str">
        <f t="shared" si="1"/>
        <v/>
      </c>
      <c r="F37" s="10"/>
      <c r="G37" s="27"/>
    </row>
    <row r="38" spans="2:7" s="16" customFormat="1" outlineLevel="1" x14ac:dyDescent="0.2">
      <c r="B38" s="18" t="s">
        <v>30</v>
      </c>
      <c r="C38" s="10" t="s">
        <v>21</v>
      </c>
      <c r="D38" s="20"/>
      <c r="E38" s="10" t="str">
        <f t="shared" si="1"/>
        <v/>
      </c>
      <c r="F38" s="10"/>
      <c r="G38" s="27"/>
    </row>
    <row r="39" spans="2:7" s="16" customFormat="1" ht="14.25" outlineLevel="1" x14ac:dyDescent="0.2">
      <c r="B39" s="95" t="s">
        <v>31</v>
      </c>
      <c r="C39" s="84" t="s">
        <v>22</v>
      </c>
      <c r="D39" s="21"/>
      <c r="E39" s="10" t="str">
        <f t="shared" si="1"/>
        <v/>
      </c>
      <c r="F39" s="10"/>
      <c r="G39" s="27"/>
    </row>
    <row r="40" spans="2:7" s="16" customFormat="1" ht="14.25" outlineLevel="1" x14ac:dyDescent="0.2">
      <c r="B40" s="95" t="s">
        <v>31</v>
      </c>
      <c r="C40" s="84" t="s">
        <v>23</v>
      </c>
      <c r="D40" s="21"/>
      <c r="E40" s="10" t="str">
        <f t="shared" si="1"/>
        <v/>
      </c>
      <c r="F40" s="10"/>
      <c r="G40" s="27"/>
    </row>
    <row r="41" spans="2:7" s="16" customFormat="1" ht="14.25" outlineLevel="1" x14ac:dyDescent="0.2">
      <c r="B41" s="95" t="s">
        <v>31</v>
      </c>
      <c r="C41" s="84" t="s">
        <v>24</v>
      </c>
      <c r="D41" s="21"/>
      <c r="E41" s="10" t="str">
        <f t="shared" si="1"/>
        <v/>
      </c>
      <c r="F41" s="10"/>
      <c r="G41" s="27"/>
    </row>
    <row r="42" spans="2:7" s="16" customFormat="1" ht="28.5" outlineLevel="1" x14ac:dyDescent="0.2">
      <c r="B42" s="95" t="s">
        <v>31</v>
      </c>
      <c r="C42" s="84" t="s">
        <v>403</v>
      </c>
      <c r="D42" s="21"/>
      <c r="E42" s="10" t="str">
        <f t="shared" si="1"/>
        <v/>
      </c>
      <c r="F42" s="10"/>
      <c r="G42" s="27"/>
    </row>
    <row r="43" spans="2:7" s="16" customFormat="1" ht="14.25" outlineLevel="1" x14ac:dyDescent="0.2">
      <c r="B43" s="95" t="s">
        <v>31</v>
      </c>
      <c r="C43" s="84" t="s">
        <v>27</v>
      </c>
      <c r="D43" s="21"/>
      <c r="E43" s="10" t="str">
        <f t="shared" si="1"/>
        <v/>
      </c>
      <c r="F43" s="10"/>
      <c r="G43" s="27"/>
    </row>
    <row r="44" spans="2:7" s="16" customFormat="1" ht="14.25" outlineLevel="1" x14ac:dyDescent="0.2">
      <c r="B44" s="95" t="s">
        <v>31</v>
      </c>
      <c r="C44" s="84" t="s">
        <v>25</v>
      </c>
      <c r="D44" s="21"/>
      <c r="E44" s="10" t="str">
        <f t="shared" si="1"/>
        <v/>
      </c>
      <c r="F44" s="10"/>
      <c r="G44" s="27"/>
    </row>
    <row r="45" spans="2:7" s="16" customFormat="1" outlineLevel="1" x14ac:dyDescent="0.2">
      <c r="B45" s="18" t="s">
        <v>30</v>
      </c>
      <c r="C45" s="10" t="s">
        <v>26</v>
      </c>
      <c r="D45" s="21"/>
      <c r="E45" s="10" t="str">
        <f t="shared" si="1"/>
        <v/>
      </c>
      <c r="F45" s="10"/>
      <c r="G45" s="27"/>
    </row>
    <row r="46" spans="2:7" s="16" customFormat="1" ht="14.25" outlineLevel="1" x14ac:dyDescent="0.2">
      <c r="B46" s="95" t="s">
        <v>31</v>
      </c>
      <c r="C46" s="84" t="s">
        <v>28</v>
      </c>
      <c r="D46" s="21"/>
      <c r="E46" s="10" t="str">
        <f t="shared" si="1"/>
        <v/>
      </c>
      <c r="F46" s="10"/>
      <c r="G46" s="27"/>
    </row>
    <row r="47" spans="2:7" s="16" customFormat="1" ht="14.25" outlineLevel="1" x14ac:dyDescent="0.2">
      <c r="B47" s="95" t="s">
        <v>31</v>
      </c>
      <c r="C47" s="84" t="s">
        <v>29</v>
      </c>
      <c r="D47" s="21"/>
      <c r="E47" s="10" t="str">
        <f t="shared" si="1"/>
        <v/>
      </c>
      <c r="F47" s="10"/>
      <c r="G47" s="27"/>
    </row>
    <row r="48" spans="2:7" s="16" customFormat="1" ht="14.25" outlineLevel="1" x14ac:dyDescent="0.2">
      <c r="B48" s="95" t="s">
        <v>31</v>
      </c>
      <c r="C48" s="84" t="s">
        <v>404</v>
      </c>
      <c r="D48" s="21"/>
      <c r="E48" s="10" t="str">
        <f t="shared" si="1"/>
        <v/>
      </c>
      <c r="F48" s="10"/>
      <c r="G48" s="27"/>
    </row>
    <row r="49" spans="2:7" s="16" customFormat="1" ht="14.25" outlineLevel="1" x14ac:dyDescent="0.2">
      <c r="B49" s="95" t="s">
        <v>31</v>
      </c>
      <c r="C49" s="84" t="s">
        <v>115</v>
      </c>
      <c r="D49" s="21"/>
      <c r="E49" s="10" t="str">
        <f t="shared" si="1"/>
        <v/>
      </c>
      <c r="F49" s="10"/>
      <c r="G49" s="27"/>
    </row>
    <row r="50" spans="2:7" s="74" customFormat="1" x14ac:dyDescent="0.2">
      <c r="B50" s="78">
        <v>2</v>
      </c>
      <c r="C50" s="71" t="s">
        <v>7</v>
      </c>
      <c r="D50" s="76"/>
      <c r="E50" s="72" t="str">
        <f t="shared" si="1"/>
        <v/>
      </c>
      <c r="F50" s="72"/>
      <c r="G50" s="77"/>
    </row>
    <row r="51" spans="2:7" ht="14.25" x14ac:dyDescent="0.2">
      <c r="B51" s="13" t="s">
        <v>36</v>
      </c>
      <c r="C51" s="14" t="s">
        <v>405</v>
      </c>
      <c r="D51" s="21"/>
      <c r="E51" s="10" t="str">
        <f t="shared" si="1"/>
        <v/>
      </c>
      <c r="F51" s="10"/>
      <c r="G51" s="55"/>
    </row>
    <row r="52" spans="2:7" s="16" customFormat="1" ht="28.5" outlineLevel="1" x14ac:dyDescent="0.2">
      <c r="B52" s="18" t="s">
        <v>30</v>
      </c>
      <c r="C52" s="10" t="s">
        <v>406</v>
      </c>
      <c r="D52" s="21"/>
      <c r="E52" s="10" t="str">
        <f t="shared" si="1"/>
        <v/>
      </c>
      <c r="F52" s="10"/>
      <c r="G52" s="27"/>
    </row>
    <row r="53" spans="2:7" s="16" customFormat="1" ht="28.5" outlineLevel="1" x14ac:dyDescent="0.2">
      <c r="B53" s="18" t="s">
        <v>30</v>
      </c>
      <c r="C53" s="10" t="s">
        <v>407</v>
      </c>
      <c r="D53" s="21"/>
      <c r="E53" s="10" t="str">
        <f t="shared" si="1"/>
        <v/>
      </c>
      <c r="F53" s="10"/>
      <c r="G53" s="27"/>
    </row>
    <row r="54" spans="2:7" s="16" customFormat="1" ht="28.5" outlineLevel="1" x14ac:dyDescent="0.2">
      <c r="B54" s="18" t="s">
        <v>30</v>
      </c>
      <c r="C54" s="10" t="s">
        <v>42</v>
      </c>
      <c r="D54" s="21"/>
      <c r="E54" s="10" t="str">
        <f t="shared" si="1"/>
        <v/>
      </c>
      <c r="F54" s="10"/>
      <c r="G54" s="27"/>
    </row>
    <row r="55" spans="2:7" s="16" customFormat="1" ht="28.5" outlineLevel="1" x14ac:dyDescent="0.2">
      <c r="B55" s="18" t="s">
        <v>30</v>
      </c>
      <c r="C55" s="10" t="s">
        <v>407</v>
      </c>
      <c r="D55" s="21"/>
      <c r="E55" s="10" t="str">
        <f t="shared" si="1"/>
        <v/>
      </c>
      <c r="F55" s="10"/>
      <c r="G55" s="27"/>
    </row>
    <row r="56" spans="2:7" s="16" customFormat="1" ht="42.75" outlineLevel="1" x14ac:dyDescent="0.2">
      <c r="B56" s="28" t="s">
        <v>30</v>
      </c>
      <c r="C56" s="10" t="s">
        <v>408</v>
      </c>
      <c r="D56" s="21"/>
      <c r="E56" s="10" t="str">
        <f t="shared" si="1"/>
        <v/>
      </c>
      <c r="F56" s="10"/>
      <c r="G56" s="27"/>
    </row>
    <row r="57" spans="2:7" s="16" customFormat="1" outlineLevel="1" x14ac:dyDescent="0.2">
      <c r="B57" s="18" t="s">
        <v>30</v>
      </c>
      <c r="C57" s="10" t="s">
        <v>20</v>
      </c>
      <c r="D57" s="21"/>
      <c r="E57" s="10" t="str">
        <f t="shared" si="1"/>
        <v/>
      </c>
      <c r="F57" s="10"/>
      <c r="G57" s="27"/>
    </row>
    <row r="58" spans="2:7" s="16" customFormat="1" outlineLevel="1" x14ac:dyDescent="0.2">
      <c r="B58" s="18" t="s">
        <v>30</v>
      </c>
      <c r="C58" s="10" t="s">
        <v>33</v>
      </c>
      <c r="D58" s="21"/>
      <c r="E58" s="10" t="str">
        <f t="shared" si="1"/>
        <v/>
      </c>
      <c r="F58" s="10"/>
      <c r="G58" s="27"/>
    </row>
    <row r="59" spans="2:7" s="16" customFormat="1" ht="14.25" outlineLevel="1" x14ac:dyDescent="0.2">
      <c r="B59" s="95" t="s">
        <v>31</v>
      </c>
      <c r="C59" s="85" t="s">
        <v>35</v>
      </c>
      <c r="D59" s="21"/>
      <c r="E59" s="10" t="str">
        <f t="shared" si="1"/>
        <v/>
      </c>
      <c r="F59" s="10"/>
      <c r="G59" s="27"/>
    </row>
    <row r="60" spans="2:7" s="16" customFormat="1" ht="28.5" outlineLevel="1" x14ac:dyDescent="0.2">
      <c r="B60" s="95" t="s">
        <v>31</v>
      </c>
      <c r="C60" s="85" t="s">
        <v>330</v>
      </c>
      <c r="D60" s="21"/>
      <c r="E60" s="10" t="str">
        <f t="shared" si="1"/>
        <v/>
      </c>
      <c r="F60" s="10"/>
      <c r="G60" s="27"/>
    </row>
    <row r="61" spans="2:7" s="16" customFormat="1" outlineLevel="1" x14ac:dyDescent="0.2">
      <c r="B61" s="18" t="s">
        <v>30</v>
      </c>
      <c r="C61" s="10" t="s">
        <v>409</v>
      </c>
      <c r="D61" s="20"/>
      <c r="E61" s="10" t="str">
        <f t="shared" si="1"/>
        <v/>
      </c>
      <c r="F61" s="10"/>
      <c r="G61" s="27"/>
    </row>
    <row r="62" spans="2:7" s="16" customFormat="1" outlineLevel="1" x14ac:dyDescent="0.2">
      <c r="B62" s="18" t="s">
        <v>30</v>
      </c>
      <c r="C62" s="10" t="s">
        <v>410</v>
      </c>
      <c r="D62" s="21"/>
      <c r="E62" s="10" t="str">
        <f t="shared" si="1"/>
        <v/>
      </c>
      <c r="F62" s="10"/>
      <c r="G62" s="27"/>
    </row>
    <row r="63" spans="2:7" s="16" customFormat="1" outlineLevel="1" x14ac:dyDescent="0.2">
      <c r="B63" s="18" t="s">
        <v>30</v>
      </c>
      <c r="C63" s="10" t="s">
        <v>27</v>
      </c>
      <c r="D63" s="21"/>
      <c r="E63" s="10" t="str">
        <f t="shared" si="1"/>
        <v/>
      </c>
      <c r="F63" s="10"/>
      <c r="G63" s="27"/>
    </row>
    <row r="64" spans="2:7" s="16" customFormat="1" ht="28.5" outlineLevel="1" x14ac:dyDescent="0.2">
      <c r="B64" s="95" t="s">
        <v>31</v>
      </c>
      <c r="C64" s="85" t="s">
        <v>331</v>
      </c>
      <c r="D64" s="21"/>
      <c r="E64" s="10" t="str">
        <f t="shared" si="1"/>
        <v/>
      </c>
      <c r="F64" s="10"/>
      <c r="G64" s="27"/>
    </row>
    <row r="65" spans="2:7" s="16" customFormat="1" ht="14.25" outlineLevel="1" x14ac:dyDescent="0.2">
      <c r="B65" s="95" t="s">
        <v>31</v>
      </c>
      <c r="C65" s="85" t="s">
        <v>332</v>
      </c>
      <c r="D65" s="21"/>
      <c r="E65" s="10" t="str">
        <f t="shared" si="1"/>
        <v/>
      </c>
      <c r="F65" s="10"/>
      <c r="G65" s="27"/>
    </row>
    <row r="66" spans="2:7" s="16" customFormat="1" ht="14.25" outlineLevel="1" x14ac:dyDescent="0.2">
      <c r="B66" s="95" t="s">
        <v>31</v>
      </c>
      <c r="C66" s="85" t="s">
        <v>333</v>
      </c>
      <c r="D66" s="21"/>
      <c r="E66" s="10" t="str">
        <f t="shared" si="1"/>
        <v/>
      </c>
      <c r="F66" s="10"/>
      <c r="G66" s="27"/>
    </row>
    <row r="67" spans="2:7" s="16" customFormat="1" ht="14.25" outlineLevel="1" x14ac:dyDescent="0.2">
      <c r="B67" s="95" t="s">
        <v>31</v>
      </c>
      <c r="C67" s="85" t="s">
        <v>411</v>
      </c>
      <c r="D67" s="21"/>
      <c r="E67" s="10" t="str">
        <f t="shared" si="1"/>
        <v/>
      </c>
      <c r="F67" s="10"/>
      <c r="G67" s="27"/>
    </row>
    <row r="68" spans="2:7" s="16" customFormat="1" ht="14.25" outlineLevel="1" x14ac:dyDescent="0.2">
      <c r="B68" s="95" t="s">
        <v>31</v>
      </c>
      <c r="C68" s="85" t="s">
        <v>37</v>
      </c>
      <c r="D68" s="21"/>
      <c r="E68" s="10" t="str">
        <f t="shared" si="1"/>
        <v/>
      </c>
      <c r="F68" s="10"/>
      <c r="G68" s="27"/>
    </row>
    <row r="69" spans="2:7" s="16" customFormat="1" ht="14.25" outlineLevel="1" x14ac:dyDescent="0.2">
      <c r="B69" s="95" t="s">
        <v>31</v>
      </c>
      <c r="C69" s="85" t="s">
        <v>334</v>
      </c>
      <c r="D69" s="21"/>
      <c r="E69" s="10" t="str">
        <f t="shared" si="1"/>
        <v/>
      </c>
      <c r="F69" s="10"/>
      <c r="G69" s="27"/>
    </row>
    <row r="70" spans="2:7" s="16" customFormat="1" outlineLevel="1" x14ac:dyDescent="0.2">
      <c r="B70" s="18" t="s">
        <v>30</v>
      </c>
      <c r="C70" s="10" t="s">
        <v>412</v>
      </c>
      <c r="D70" s="20"/>
      <c r="E70" s="10" t="str">
        <f t="shared" si="1"/>
        <v/>
      </c>
      <c r="F70" s="10"/>
      <c r="G70" s="27"/>
    </row>
    <row r="71" spans="2:7" s="16" customFormat="1" outlineLevel="1" x14ac:dyDescent="0.2">
      <c r="B71" s="18" t="s">
        <v>30</v>
      </c>
      <c r="C71" s="10" t="s">
        <v>39</v>
      </c>
      <c r="D71" s="21"/>
      <c r="E71" s="10" t="str">
        <f t="shared" si="1"/>
        <v/>
      </c>
      <c r="F71" s="10"/>
      <c r="G71" s="27"/>
    </row>
    <row r="72" spans="2:7" s="16" customFormat="1" outlineLevel="1" x14ac:dyDescent="0.2">
      <c r="B72" s="18" t="s">
        <v>30</v>
      </c>
      <c r="C72" s="10" t="s">
        <v>40</v>
      </c>
      <c r="D72" s="21"/>
      <c r="E72" s="10" t="str">
        <f t="shared" si="1"/>
        <v/>
      </c>
      <c r="F72" s="10"/>
      <c r="G72" s="27"/>
    </row>
    <row r="73" spans="2:7" ht="14.25" x14ac:dyDescent="0.2">
      <c r="B73" s="13" t="s">
        <v>38</v>
      </c>
      <c r="C73" s="14" t="s">
        <v>413</v>
      </c>
      <c r="D73" s="21"/>
      <c r="E73" s="10" t="str">
        <f t="shared" si="1"/>
        <v/>
      </c>
      <c r="F73" s="10"/>
      <c r="G73" s="55"/>
    </row>
    <row r="74" spans="2:7" s="16" customFormat="1" outlineLevel="1" x14ac:dyDescent="0.2">
      <c r="B74" s="18" t="s">
        <v>30</v>
      </c>
      <c r="C74" s="10" t="s">
        <v>26</v>
      </c>
      <c r="D74" s="21"/>
      <c r="E74" s="10" t="str">
        <f t="shared" si="1"/>
        <v/>
      </c>
      <c r="F74" s="10"/>
      <c r="G74" s="27"/>
    </row>
    <row r="75" spans="2:7" s="16" customFormat="1" outlineLevel="1" x14ac:dyDescent="0.2">
      <c r="B75" s="18" t="s">
        <v>30</v>
      </c>
      <c r="C75" s="10" t="s">
        <v>41</v>
      </c>
      <c r="D75" s="21"/>
      <c r="E75" s="10" t="str">
        <f t="shared" si="1"/>
        <v/>
      </c>
      <c r="F75" s="10"/>
      <c r="G75" s="27"/>
    </row>
    <row r="76" spans="2:7" s="16" customFormat="1" outlineLevel="1" x14ac:dyDescent="0.2">
      <c r="B76" s="18" t="s">
        <v>30</v>
      </c>
      <c r="C76" s="10" t="s">
        <v>39</v>
      </c>
      <c r="D76" s="21"/>
      <c r="E76" s="10" t="str">
        <f t="shared" si="1"/>
        <v/>
      </c>
      <c r="F76" s="10"/>
      <c r="G76" s="27"/>
    </row>
    <row r="77" spans="2:7" s="64" customFormat="1" x14ac:dyDescent="0.25">
      <c r="B77" s="65" t="s">
        <v>414</v>
      </c>
      <c r="C77" s="65"/>
      <c r="D77" s="66"/>
      <c r="E77" s="67" t="str">
        <f t="shared" si="1"/>
        <v/>
      </c>
      <c r="F77" s="67"/>
      <c r="G77" s="68"/>
    </row>
    <row r="78" spans="2:7" s="74" customFormat="1" x14ac:dyDescent="0.2">
      <c r="B78" s="78">
        <v>1</v>
      </c>
      <c r="C78" s="71" t="s">
        <v>1</v>
      </c>
      <c r="D78" s="76"/>
      <c r="E78" s="72" t="str">
        <f t="shared" si="1"/>
        <v/>
      </c>
      <c r="F78" s="72"/>
      <c r="G78" s="77"/>
    </row>
    <row r="79" spans="2:7" s="16" customFormat="1" outlineLevel="1" x14ac:dyDescent="0.2">
      <c r="B79" s="18" t="s">
        <v>30</v>
      </c>
      <c r="C79" s="26" t="s">
        <v>18</v>
      </c>
      <c r="D79" s="21"/>
      <c r="E79" s="10" t="str">
        <f t="shared" si="1"/>
        <v/>
      </c>
      <c r="F79" s="10"/>
      <c r="G79" s="27"/>
    </row>
    <row r="80" spans="2:7" s="16" customFormat="1" outlineLevel="1" x14ac:dyDescent="0.2">
      <c r="B80" s="18" t="s">
        <v>30</v>
      </c>
      <c r="C80" s="26" t="s">
        <v>19</v>
      </c>
      <c r="D80" s="31"/>
      <c r="E80" s="10" t="str">
        <f t="shared" si="1"/>
        <v/>
      </c>
      <c r="F80" s="10"/>
      <c r="G80" s="27"/>
    </row>
    <row r="81" spans="2:7" s="16" customFormat="1" outlineLevel="1" x14ac:dyDescent="0.2">
      <c r="B81" s="18" t="s">
        <v>30</v>
      </c>
      <c r="C81" s="10" t="s">
        <v>21</v>
      </c>
      <c r="D81" s="20"/>
      <c r="E81" s="10" t="str">
        <f t="shared" si="1"/>
        <v/>
      </c>
      <c r="F81" s="10"/>
      <c r="G81" s="27"/>
    </row>
    <row r="82" spans="2:7" s="16" customFormat="1" ht="14.25" outlineLevel="1" x14ac:dyDescent="0.2">
      <c r="B82" s="95" t="s">
        <v>31</v>
      </c>
      <c r="C82" s="85" t="s">
        <v>43</v>
      </c>
      <c r="D82" s="21"/>
      <c r="E82" s="10" t="str">
        <f t="shared" si="1"/>
        <v/>
      </c>
      <c r="F82" s="10"/>
      <c r="G82" s="27"/>
    </row>
    <row r="83" spans="2:7" s="16" customFormat="1" ht="14.25" outlineLevel="1" x14ac:dyDescent="0.2">
      <c r="B83" s="95" t="s">
        <v>31</v>
      </c>
      <c r="C83" s="85" t="s">
        <v>44</v>
      </c>
      <c r="D83" s="21"/>
      <c r="E83" s="10" t="str">
        <f t="shared" ref="E83:E146" si="2">IF(OR($D83="Thiếu",$D83="không đạt"),D83&amp;" "&amp;CONCATENATE(C83),"")</f>
        <v/>
      </c>
      <c r="F83" s="10"/>
      <c r="G83" s="27"/>
    </row>
    <row r="84" spans="2:7" s="16" customFormat="1" ht="14.25" outlineLevel="1" x14ac:dyDescent="0.2">
      <c r="B84" s="95" t="s">
        <v>31</v>
      </c>
      <c r="C84" s="85" t="s">
        <v>45</v>
      </c>
      <c r="D84" s="21"/>
      <c r="E84" s="10" t="str">
        <f t="shared" si="2"/>
        <v/>
      </c>
      <c r="F84" s="10"/>
      <c r="G84" s="27"/>
    </row>
    <row r="85" spans="2:7" s="16" customFormat="1" ht="14.25" outlineLevel="1" x14ac:dyDescent="0.2">
      <c r="B85" s="95" t="s">
        <v>31</v>
      </c>
      <c r="C85" s="85" t="s">
        <v>415</v>
      </c>
      <c r="D85" s="21"/>
      <c r="E85" s="10" t="str">
        <f t="shared" si="2"/>
        <v/>
      </c>
      <c r="F85" s="10"/>
      <c r="G85" s="27"/>
    </row>
    <row r="86" spans="2:7" s="16" customFormat="1" outlineLevel="1" x14ac:dyDescent="0.2">
      <c r="B86" s="18" t="s">
        <v>30</v>
      </c>
      <c r="C86" s="10" t="s">
        <v>416</v>
      </c>
      <c r="D86" s="21"/>
      <c r="E86" s="10" t="str">
        <f t="shared" si="2"/>
        <v/>
      </c>
      <c r="F86" s="10"/>
      <c r="G86" s="27"/>
    </row>
    <row r="87" spans="2:7" s="16" customFormat="1" ht="14.25" outlineLevel="1" x14ac:dyDescent="0.2">
      <c r="B87" s="95" t="s">
        <v>31</v>
      </c>
      <c r="C87" s="85" t="s">
        <v>417</v>
      </c>
      <c r="D87" s="21"/>
      <c r="E87" s="10" t="str">
        <f t="shared" si="2"/>
        <v/>
      </c>
      <c r="F87" s="10"/>
      <c r="G87" s="27"/>
    </row>
    <row r="88" spans="2:7" s="16" customFormat="1" ht="14.25" outlineLevel="1" x14ac:dyDescent="0.2">
      <c r="B88" s="95" t="s">
        <v>31</v>
      </c>
      <c r="C88" s="85" t="s">
        <v>418</v>
      </c>
      <c r="D88" s="20"/>
      <c r="E88" s="10" t="str">
        <f t="shared" si="2"/>
        <v/>
      </c>
      <c r="F88" s="10"/>
      <c r="G88" s="27"/>
    </row>
    <row r="89" spans="2:7" s="16" customFormat="1" outlineLevel="1" x14ac:dyDescent="0.2">
      <c r="B89" s="18" t="s">
        <v>30</v>
      </c>
      <c r="C89" s="10" t="s">
        <v>419</v>
      </c>
      <c r="D89" s="20"/>
      <c r="E89" s="10" t="str">
        <f t="shared" si="2"/>
        <v/>
      </c>
      <c r="F89" s="10"/>
      <c r="G89" s="27"/>
    </row>
    <row r="90" spans="2:7" s="16" customFormat="1" ht="14.25" outlineLevel="1" x14ac:dyDescent="0.2">
      <c r="B90" s="95" t="s">
        <v>31</v>
      </c>
      <c r="C90" s="85" t="s">
        <v>420</v>
      </c>
      <c r="D90" s="21"/>
      <c r="E90" s="10" t="str">
        <f t="shared" si="2"/>
        <v/>
      </c>
      <c r="F90" s="10"/>
      <c r="G90" s="27"/>
    </row>
    <row r="91" spans="2:7" s="16" customFormat="1" ht="14.25" outlineLevel="1" x14ac:dyDescent="0.2">
      <c r="B91" s="95" t="s">
        <v>31</v>
      </c>
      <c r="C91" s="85" t="s">
        <v>46</v>
      </c>
      <c r="D91" s="21"/>
      <c r="E91" s="10" t="str">
        <f t="shared" si="2"/>
        <v/>
      </c>
      <c r="F91" s="10"/>
      <c r="G91" s="27"/>
    </row>
    <row r="92" spans="2:7" s="16" customFormat="1" ht="14.25" outlineLevel="1" x14ac:dyDescent="0.2">
      <c r="B92" s="95" t="s">
        <v>31</v>
      </c>
      <c r="C92" s="85" t="s">
        <v>421</v>
      </c>
      <c r="D92" s="21"/>
      <c r="E92" s="10" t="str">
        <f t="shared" si="2"/>
        <v/>
      </c>
      <c r="F92" s="10"/>
      <c r="G92" s="27"/>
    </row>
    <row r="93" spans="2:7" s="16" customFormat="1" ht="14.25" outlineLevel="1" x14ac:dyDescent="0.2">
      <c r="B93" s="95" t="s">
        <v>31</v>
      </c>
      <c r="C93" s="85" t="s">
        <v>422</v>
      </c>
      <c r="D93" s="21"/>
      <c r="E93" s="10" t="str">
        <f t="shared" si="2"/>
        <v/>
      </c>
      <c r="F93" s="10"/>
      <c r="G93" s="27"/>
    </row>
    <row r="94" spans="2:7" s="16" customFormat="1" outlineLevel="1" x14ac:dyDescent="0.2">
      <c r="B94" s="18" t="s">
        <v>30</v>
      </c>
      <c r="C94" s="10" t="s">
        <v>423</v>
      </c>
      <c r="D94" s="21"/>
      <c r="E94" s="10" t="str">
        <f t="shared" si="2"/>
        <v/>
      </c>
      <c r="F94" s="10"/>
      <c r="G94" s="27"/>
    </row>
    <row r="95" spans="2:7" s="16" customFormat="1" outlineLevel="1" x14ac:dyDescent="0.2">
      <c r="B95" s="18" t="s">
        <v>30</v>
      </c>
      <c r="C95" s="10" t="s">
        <v>424</v>
      </c>
      <c r="D95" s="21"/>
      <c r="E95" s="10" t="str">
        <f t="shared" si="2"/>
        <v/>
      </c>
      <c r="F95" s="10"/>
      <c r="G95" s="27"/>
    </row>
    <row r="96" spans="2:7" s="16" customFormat="1" ht="14.25" outlineLevel="1" x14ac:dyDescent="0.2">
      <c r="B96" s="95" t="s">
        <v>31</v>
      </c>
      <c r="C96" s="85" t="s">
        <v>425</v>
      </c>
      <c r="D96" s="21"/>
      <c r="E96" s="10" t="str">
        <f t="shared" si="2"/>
        <v/>
      </c>
      <c r="F96" s="10"/>
      <c r="G96" s="27"/>
    </row>
    <row r="97" spans="2:7" s="16" customFormat="1" ht="14.25" outlineLevel="1" x14ac:dyDescent="0.2">
      <c r="B97" s="95" t="s">
        <v>31</v>
      </c>
      <c r="C97" s="85" t="s">
        <v>426</v>
      </c>
      <c r="D97" s="21"/>
      <c r="E97" s="10" t="str">
        <f t="shared" si="2"/>
        <v/>
      </c>
      <c r="F97" s="10"/>
      <c r="G97" s="27"/>
    </row>
    <row r="98" spans="2:7" s="16" customFormat="1" ht="14.25" outlineLevel="1" x14ac:dyDescent="0.2">
      <c r="B98" s="95" t="s">
        <v>31</v>
      </c>
      <c r="C98" s="85" t="s">
        <v>427</v>
      </c>
      <c r="D98" s="21"/>
      <c r="E98" s="10" t="str">
        <f t="shared" si="2"/>
        <v/>
      </c>
      <c r="F98" s="10"/>
      <c r="G98" s="27"/>
    </row>
    <row r="99" spans="2:7" s="16" customFormat="1" outlineLevel="1" x14ac:dyDescent="0.2">
      <c r="B99" s="18" t="s">
        <v>30</v>
      </c>
      <c r="C99" s="10" t="s">
        <v>428</v>
      </c>
      <c r="D99" s="21"/>
      <c r="E99" s="10" t="str">
        <f t="shared" si="2"/>
        <v/>
      </c>
      <c r="F99" s="10"/>
      <c r="G99" s="27"/>
    </row>
    <row r="100" spans="2:7" s="74" customFormat="1" x14ac:dyDescent="0.2">
      <c r="B100" s="78">
        <v>2</v>
      </c>
      <c r="C100" s="71" t="s">
        <v>429</v>
      </c>
      <c r="D100" s="79"/>
      <c r="E100" s="72" t="str">
        <f t="shared" si="2"/>
        <v/>
      </c>
      <c r="F100" s="72"/>
      <c r="G100" s="77"/>
    </row>
    <row r="101" spans="2:7" s="16" customFormat="1" ht="28.5" outlineLevel="1" x14ac:dyDescent="0.2">
      <c r="B101" s="18" t="s">
        <v>30</v>
      </c>
      <c r="C101" s="10" t="s">
        <v>430</v>
      </c>
      <c r="D101" s="21"/>
      <c r="E101" s="10" t="str">
        <f t="shared" si="2"/>
        <v/>
      </c>
      <c r="F101" s="10"/>
      <c r="G101" s="27"/>
    </row>
    <row r="102" spans="2:7" s="16" customFormat="1" ht="28.5" outlineLevel="1" x14ac:dyDescent="0.2">
      <c r="B102" s="18" t="s">
        <v>30</v>
      </c>
      <c r="C102" s="10" t="s">
        <v>233</v>
      </c>
      <c r="D102" s="21"/>
      <c r="E102" s="10" t="str">
        <f t="shared" si="2"/>
        <v/>
      </c>
      <c r="F102" s="10"/>
      <c r="G102" s="27"/>
    </row>
    <row r="103" spans="2:7" s="16" customFormat="1" ht="28.5" outlineLevel="1" x14ac:dyDescent="0.2">
      <c r="B103" s="18" t="s">
        <v>30</v>
      </c>
      <c r="C103" s="10" t="s">
        <v>42</v>
      </c>
      <c r="D103" s="21"/>
      <c r="E103" s="10" t="str">
        <f t="shared" si="2"/>
        <v/>
      </c>
      <c r="F103" s="10"/>
      <c r="G103" s="27"/>
    </row>
    <row r="104" spans="2:7" s="16" customFormat="1" outlineLevel="1" x14ac:dyDescent="0.2">
      <c r="B104" s="18" t="s">
        <v>30</v>
      </c>
      <c r="C104" s="10" t="s">
        <v>431</v>
      </c>
      <c r="D104" s="21"/>
      <c r="E104" s="10" t="str">
        <f t="shared" si="2"/>
        <v/>
      </c>
      <c r="F104" s="10"/>
      <c r="G104" s="27"/>
    </row>
    <row r="105" spans="2:7" s="16" customFormat="1" outlineLevel="1" x14ac:dyDescent="0.2">
      <c r="B105" s="18" t="s">
        <v>30</v>
      </c>
      <c r="C105" s="10" t="s">
        <v>474</v>
      </c>
      <c r="D105" s="21"/>
      <c r="E105" s="10" t="str">
        <f t="shared" si="2"/>
        <v/>
      </c>
      <c r="F105" s="10"/>
      <c r="G105" s="27"/>
    </row>
    <row r="106" spans="2:7" s="16" customFormat="1" ht="28.5" outlineLevel="1" x14ac:dyDescent="0.2">
      <c r="B106" s="18" t="s">
        <v>30</v>
      </c>
      <c r="C106" s="10" t="s">
        <v>77</v>
      </c>
      <c r="D106" s="20"/>
      <c r="E106" s="10" t="str">
        <f t="shared" si="2"/>
        <v/>
      </c>
      <c r="F106" s="10"/>
      <c r="G106" s="27"/>
    </row>
    <row r="107" spans="2:7" s="16" customFormat="1" outlineLevel="1" x14ac:dyDescent="0.2">
      <c r="B107" s="18" t="s">
        <v>30</v>
      </c>
      <c r="C107" s="10" t="s">
        <v>32</v>
      </c>
      <c r="D107" s="21"/>
      <c r="E107" s="10" t="str">
        <f t="shared" si="2"/>
        <v/>
      </c>
      <c r="F107" s="10"/>
      <c r="G107" s="27"/>
    </row>
    <row r="108" spans="2:7" s="16" customFormat="1" outlineLevel="1" x14ac:dyDescent="0.2">
      <c r="B108" s="18" t="s">
        <v>30</v>
      </c>
      <c r="C108" s="10" t="s">
        <v>47</v>
      </c>
      <c r="D108" s="21"/>
      <c r="E108" s="10" t="str">
        <f t="shared" si="2"/>
        <v/>
      </c>
      <c r="F108" s="10"/>
      <c r="G108" s="27"/>
    </row>
    <row r="109" spans="2:7" s="16" customFormat="1" outlineLevel="1" x14ac:dyDescent="0.2">
      <c r="B109" s="18" t="s">
        <v>30</v>
      </c>
      <c r="C109" s="10" t="s">
        <v>48</v>
      </c>
      <c r="D109" s="21"/>
      <c r="E109" s="10" t="str">
        <f t="shared" si="2"/>
        <v/>
      </c>
      <c r="F109" s="10"/>
      <c r="G109" s="27"/>
    </row>
    <row r="110" spans="2:7" s="16" customFormat="1" outlineLevel="1" x14ac:dyDescent="0.2">
      <c r="B110" s="18" t="s">
        <v>30</v>
      </c>
      <c r="C110" s="10" t="s">
        <v>432</v>
      </c>
      <c r="D110" s="21"/>
      <c r="E110" s="10" t="str">
        <f t="shared" si="2"/>
        <v/>
      </c>
      <c r="F110" s="10"/>
      <c r="G110" s="27"/>
    </row>
    <row r="111" spans="2:7" s="16" customFormat="1" outlineLevel="1" x14ac:dyDescent="0.2">
      <c r="B111" s="18" t="s">
        <v>30</v>
      </c>
      <c r="C111" s="10" t="s">
        <v>49</v>
      </c>
      <c r="D111" s="20"/>
      <c r="E111" s="10" t="str">
        <f t="shared" si="2"/>
        <v/>
      </c>
      <c r="F111" s="10"/>
      <c r="G111" s="27"/>
    </row>
    <row r="112" spans="2:7" s="16" customFormat="1" outlineLevel="1" x14ac:dyDescent="0.2">
      <c r="B112" s="18" t="s">
        <v>30</v>
      </c>
      <c r="C112" s="10" t="s">
        <v>433</v>
      </c>
      <c r="D112" s="21"/>
      <c r="E112" s="10" t="str">
        <f t="shared" si="2"/>
        <v/>
      </c>
      <c r="F112" s="10"/>
      <c r="G112" s="27"/>
    </row>
    <row r="113" spans="2:7" s="16" customFormat="1" outlineLevel="1" x14ac:dyDescent="0.2">
      <c r="B113" s="18" t="s">
        <v>30</v>
      </c>
      <c r="C113" s="10" t="s">
        <v>14</v>
      </c>
      <c r="D113" s="21"/>
      <c r="E113" s="10" t="str">
        <f t="shared" si="2"/>
        <v/>
      </c>
      <c r="F113" s="10"/>
      <c r="G113" s="27"/>
    </row>
    <row r="114" spans="2:7" s="16" customFormat="1" outlineLevel="1" x14ac:dyDescent="0.2">
      <c r="B114" s="18" t="s">
        <v>30</v>
      </c>
      <c r="C114" s="10" t="s">
        <v>39</v>
      </c>
      <c r="D114" s="21"/>
      <c r="E114" s="10" t="str">
        <f t="shared" si="2"/>
        <v/>
      </c>
      <c r="F114" s="10"/>
      <c r="G114" s="27"/>
    </row>
    <row r="115" spans="2:7" s="16" customFormat="1" outlineLevel="1" x14ac:dyDescent="0.2">
      <c r="B115" s="18" t="s">
        <v>30</v>
      </c>
      <c r="C115" s="10" t="s">
        <v>470</v>
      </c>
      <c r="D115" s="21"/>
      <c r="E115" s="10" t="str">
        <f t="shared" si="2"/>
        <v/>
      </c>
      <c r="F115" s="10"/>
      <c r="G115" s="27"/>
    </row>
    <row r="116" spans="2:7" s="16" customFormat="1" outlineLevel="1" x14ac:dyDescent="0.2">
      <c r="B116" s="18" t="s">
        <v>30</v>
      </c>
      <c r="C116" s="10" t="s">
        <v>423</v>
      </c>
      <c r="D116" s="21"/>
      <c r="E116" s="10" t="str">
        <f t="shared" si="2"/>
        <v/>
      </c>
      <c r="F116" s="10"/>
      <c r="G116" s="27"/>
    </row>
    <row r="117" spans="2:7" s="74" customFormat="1" ht="30" x14ac:dyDescent="0.2">
      <c r="B117" s="78">
        <v>3</v>
      </c>
      <c r="C117" s="80" t="s">
        <v>434</v>
      </c>
      <c r="D117" s="76"/>
      <c r="E117" s="71" t="str">
        <f t="shared" si="2"/>
        <v/>
      </c>
      <c r="F117" s="71"/>
      <c r="G117" s="71"/>
    </row>
    <row r="118" spans="2:7" s="16" customFormat="1" outlineLevel="1" x14ac:dyDescent="0.2">
      <c r="B118" s="18" t="s">
        <v>30</v>
      </c>
      <c r="C118" s="10" t="s">
        <v>427</v>
      </c>
      <c r="D118" s="21"/>
      <c r="E118" s="10" t="str">
        <f t="shared" si="2"/>
        <v/>
      </c>
      <c r="F118" s="10"/>
      <c r="G118" s="27"/>
    </row>
    <row r="119" spans="2:7" s="16" customFormat="1" outlineLevel="1" x14ac:dyDescent="0.2">
      <c r="B119" s="18" t="s">
        <v>30</v>
      </c>
      <c r="C119" s="10" t="s">
        <v>435</v>
      </c>
      <c r="D119" s="21"/>
      <c r="E119" s="10" t="str">
        <f t="shared" si="2"/>
        <v/>
      </c>
      <c r="F119" s="10"/>
      <c r="G119" s="27"/>
    </row>
    <row r="120" spans="2:7" s="16" customFormat="1" ht="28.5" outlineLevel="1" x14ac:dyDescent="0.2">
      <c r="B120" s="18" t="s">
        <v>30</v>
      </c>
      <c r="C120" s="10" t="s">
        <v>436</v>
      </c>
      <c r="D120" s="21"/>
      <c r="E120" s="10" t="str">
        <f t="shared" si="2"/>
        <v/>
      </c>
      <c r="F120" s="10"/>
      <c r="G120" s="27"/>
    </row>
    <row r="121" spans="2:7" s="16" customFormat="1" ht="28.5" outlineLevel="1" x14ac:dyDescent="0.2">
      <c r="B121" s="18" t="s">
        <v>30</v>
      </c>
      <c r="C121" s="10" t="s">
        <v>437</v>
      </c>
      <c r="D121" s="21"/>
      <c r="E121" s="10" t="str">
        <f t="shared" si="2"/>
        <v/>
      </c>
      <c r="F121" s="10"/>
      <c r="G121" s="27"/>
    </row>
    <row r="122" spans="2:7" s="16" customFormat="1" outlineLevel="1" x14ac:dyDescent="0.2">
      <c r="B122" s="18" t="s">
        <v>30</v>
      </c>
      <c r="C122" s="10" t="s">
        <v>438</v>
      </c>
      <c r="D122" s="31"/>
      <c r="E122" s="10" t="str">
        <f t="shared" si="2"/>
        <v/>
      </c>
      <c r="F122" s="10"/>
      <c r="G122" s="27"/>
    </row>
    <row r="123" spans="2:7" s="16" customFormat="1" outlineLevel="1" x14ac:dyDescent="0.2">
      <c r="B123" s="18" t="s">
        <v>30</v>
      </c>
      <c r="C123" s="10" t="s">
        <v>47</v>
      </c>
      <c r="D123" s="20"/>
      <c r="E123" s="10" t="str">
        <f t="shared" si="2"/>
        <v/>
      </c>
      <c r="F123" s="10"/>
      <c r="G123" s="27"/>
    </row>
    <row r="124" spans="2:7" s="16" customFormat="1" outlineLevel="1" x14ac:dyDescent="0.2">
      <c r="B124" s="18" t="s">
        <v>30</v>
      </c>
      <c r="C124" s="10" t="s">
        <v>48</v>
      </c>
      <c r="D124" s="21"/>
      <c r="E124" s="10" t="str">
        <f t="shared" si="2"/>
        <v/>
      </c>
      <c r="F124" s="10"/>
      <c r="G124" s="27"/>
    </row>
    <row r="125" spans="2:7" s="16" customFormat="1" outlineLevel="1" x14ac:dyDescent="0.2">
      <c r="B125" s="18" t="s">
        <v>30</v>
      </c>
      <c r="C125" s="10" t="s">
        <v>432</v>
      </c>
      <c r="D125" s="21"/>
      <c r="E125" s="10" t="str">
        <f t="shared" si="2"/>
        <v/>
      </c>
      <c r="F125" s="10"/>
      <c r="G125" s="27"/>
    </row>
    <row r="126" spans="2:7" s="16" customFormat="1" outlineLevel="1" x14ac:dyDescent="0.2">
      <c r="B126" s="18" t="s">
        <v>30</v>
      </c>
      <c r="C126" s="10" t="s">
        <v>439</v>
      </c>
      <c r="D126" s="21"/>
      <c r="E126" s="10" t="str">
        <f t="shared" si="2"/>
        <v/>
      </c>
      <c r="F126" s="10"/>
      <c r="G126" s="27"/>
    </row>
    <row r="127" spans="2:7" s="16" customFormat="1" outlineLevel="1" x14ac:dyDescent="0.2">
      <c r="B127" s="18" t="s">
        <v>30</v>
      </c>
      <c r="C127" s="10" t="s">
        <v>50</v>
      </c>
      <c r="D127" s="21"/>
      <c r="E127" s="10" t="str">
        <f t="shared" si="2"/>
        <v/>
      </c>
      <c r="F127" s="10"/>
      <c r="G127" s="27"/>
    </row>
    <row r="128" spans="2:7" s="16" customFormat="1" ht="28.5" outlineLevel="1" x14ac:dyDescent="0.2">
      <c r="B128" s="18" t="s">
        <v>30</v>
      </c>
      <c r="C128" s="10" t="s">
        <v>440</v>
      </c>
      <c r="D128" s="21"/>
      <c r="E128" s="10" t="str">
        <f t="shared" si="2"/>
        <v/>
      </c>
      <c r="F128" s="10"/>
      <c r="G128" s="27"/>
    </row>
    <row r="129" spans="2:7" s="16" customFormat="1" outlineLevel="1" x14ac:dyDescent="0.2">
      <c r="B129" s="18" t="s">
        <v>30</v>
      </c>
      <c r="C129" s="10" t="s">
        <v>39</v>
      </c>
      <c r="D129" s="21"/>
      <c r="E129" s="10" t="str">
        <f t="shared" si="2"/>
        <v/>
      </c>
      <c r="F129" s="10"/>
      <c r="G129" s="27"/>
    </row>
    <row r="130" spans="2:7" s="16" customFormat="1" outlineLevel="1" x14ac:dyDescent="0.2">
      <c r="B130" s="18" t="s">
        <v>30</v>
      </c>
      <c r="C130" s="10" t="s">
        <v>40</v>
      </c>
      <c r="D130" s="21"/>
      <c r="E130" s="10" t="str">
        <f t="shared" si="2"/>
        <v/>
      </c>
      <c r="F130" s="10"/>
      <c r="G130" s="27"/>
    </row>
    <row r="131" spans="2:7" s="64" customFormat="1" x14ac:dyDescent="0.25">
      <c r="B131" s="65" t="s">
        <v>322</v>
      </c>
      <c r="C131" s="65"/>
      <c r="D131" s="66"/>
      <c r="E131" s="67" t="str">
        <f t="shared" si="2"/>
        <v/>
      </c>
      <c r="F131" s="67"/>
      <c r="G131" s="68"/>
    </row>
    <row r="132" spans="2:7" s="74" customFormat="1" x14ac:dyDescent="0.2">
      <c r="B132" s="78">
        <v>1</v>
      </c>
      <c r="C132" s="71" t="s">
        <v>1</v>
      </c>
      <c r="D132" s="76"/>
      <c r="E132" s="72" t="str">
        <f t="shared" si="2"/>
        <v/>
      </c>
      <c r="F132" s="72"/>
      <c r="G132" s="77"/>
    </row>
    <row r="133" spans="2:7" s="16" customFormat="1" outlineLevel="1" x14ac:dyDescent="0.2">
      <c r="B133" s="18" t="s">
        <v>30</v>
      </c>
      <c r="C133" s="26" t="s">
        <v>18</v>
      </c>
      <c r="D133" s="21"/>
      <c r="E133" s="10" t="str">
        <f t="shared" si="2"/>
        <v/>
      </c>
      <c r="F133" s="10"/>
      <c r="G133" s="27"/>
    </row>
    <row r="134" spans="2:7" s="16" customFormat="1" outlineLevel="1" x14ac:dyDescent="0.2">
      <c r="B134" s="18" t="s">
        <v>30</v>
      </c>
      <c r="C134" s="26" t="s">
        <v>19</v>
      </c>
      <c r="D134" s="21"/>
      <c r="E134" s="10" t="str">
        <f t="shared" si="2"/>
        <v/>
      </c>
      <c r="F134" s="10"/>
      <c r="G134" s="27"/>
    </row>
    <row r="135" spans="2:7" s="16" customFormat="1" outlineLevel="1" x14ac:dyDescent="0.2">
      <c r="B135" s="18" t="s">
        <v>30</v>
      </c>
      <c r="C135" s="10" t="s">
        <v>21</v>
      </c>
      <c r="D135" s="21"/>
      <c r="E135" s="10" t="str">
        <f t="shared" si="2"/>
        <v/>
      </c>
      <c r="F135" s="10"/>
      <c r="G135" s="27"/>
    </row>
    <row r="136" spans="2:7" s="16" customFormat="1" ht="14.25" outlineLevel="1" x14ac:dyDescent="0.2">
      <c r="B136" s="95" t="s">
        <v>31</v>
      </c>
      <c r="C136" s="85" t="s">
        <v>53</v>
      </c>
      <c r="D136" s="21"/>
      <c r="E136" s="10" t="str">
        <f t="shared" si="2"/>
        <v/>
      </c>
      <c r="F136" s="10"/>
      <c r="G136" s="27"/>
    </row>
    <row r="137" spans="2:7" s="16" customFormat="1" ht="14.25" outlineLevel="1" x14ac:dyDescent="0.2">
      <c r="B137" s="95" t="s">
        <v>31</v>
      </c>
      <c r="C137" s="85" t="s">
        <v>51</v>
      </c>
      <c r="D137" s="21"/>
      <c r="E137" s="10" t="str">
        <f t="shared" si="2"/>
        <v/>
      </c>
      <c r="F137" s="10"/>
      <c r="G137" s="27"/>
    </row>
    <row r="138" spans="2:7" s="16" customFormat="1" ht="14.25" outlineLevel="1" x14ac:dyDescent="0.2">
      <c r="B138" s="95" t="s">
        <v>31</v>
      </c>
      <c r="C138" s="85" t="s">
        <v>52</v>
      </c>
      <c r="D138" s="21"/>
      <c r="E138" s="10" t="str">
        <f t="shared" si="2"/>
        <v/>
      </c>
      <c r="F138" s="10"/>
      <c r="G138" s="27"/>
    </row>
    <row r="139" spans="2:7" s="16" customFormat="1" ht="14.25" outlineLevel="1" x14ac:dyDescent="0.2">
      <c r="B139" s="95" t="s">
        <v>31</v>
      </c>
      <c r="C139" s="85" t="s">
        <v>56</v>
      </c>
      <c r="D139" s="21"/>
      <c r="E139" s="10" t="str">
        <f t="shared" si="2"/>
        <v/>
      </c>
      <c r="F139" s="10"/>
      <c r="G139" s="27"/>
    </row>
    <row r="140" spans="2:7" s="16" customFormat="1" outlineLevel="1" x14ac:dyDescent="0.2">
      <c r="B140" s="18" t="s">
        <v>30</v>
      </c>
      <c r="C140" s="10" t="s">
        <v>55</v>
      </c>
      <c r="D140" s="21"/>
      <c r="E140" s="10" t="str">
        <f t="shared" si="2"/>
        <v/>
      </c>
      <c r="F140" s="10"/>
      <c r="G140" s="27"/>
    </row>
    <row r="141" spans="2:7" s="16" customFormat="1" ht="28.5" outlineLevel="1" x14ac:dyDescent="0.2">
      <c r="B141" s="18" t="s">
        <v>30</v>
      </c>
      <c r="C141" s="10" t="s">
        <v>54</v>
      </c>
      <c r="D141" s="21"/>
      <c r="E141" s="10" t="str">
        <f t="shared" si="2"/>
        <v/>
      </c>
      <c r="F141" s="10"/>
      <c r="G141" s="27"/>
    </row>
    <row r="142" spans="2:7" s="16" customFormat="1" outlineLevel="1" x14ac:dyDescent="0.2">
      <c r="B142" s="18" t="s">
        <v>30</v>
      </c>
      <c r="C142" s="10" t="s">
        <v>63</v>
      </c>
      <c r="D142" s="21"/>
      <c r="E142" s="10" t="str">
        <f t="shared" si="2"/>
        <v/>
      </c>
      <c r="F142" s="10"/>
      <c r="G142" s="27"/>
    </row>
    <row r="143" spans="2:7" s="74" customFormat="1" x14ac:dyDescent="0.2">
      <c r="B143" s="78">
        <v>2</v>
      </c>
      <c r="C143" s="71" t="s">
        <v>5</v>
      </c>
      <c r="D143" s="76"/>
      <c r="E143" s="72" t="str">
        <f t="shared" si="2"/>
        <v/>
      </c>
      <c r="F143" s="72"/>
      <c r="G143" s="77"/>
    </row>
    <row r="144" spans="2:7" s="16" customFormat="1" ht="28.5" outlineLevel="1" x14ac:dyDescent="0.2">
      <c r="B144" s="18" t="s">
        <v>30</v>
      </c>
      <c r="C144" s="10" t="s">
        <v>233</v>
      </c>
      <c r="D144" s="21"/>
      <c r="E144" s="10" t="str">
        <f t="shared" si="2"/>
        <v/>
      </c>
      <c r="F144" s="10"/>
      <c r="G144" s="27"/>
    </row>
    <row r="145" spans="2:7" s="16" customFormat="1" ht="28.5" outlineLevel="1" x14ac:dyDescent="0.2">
      <c r="B145" s="18" t="s">
        <v>30</v>
      </c>
      <c r="C145" s="10" t="s">
        <v>42</v>
      </c>
      <c r="D145" s="21"/>
      <c r="E145" s="10" t="str">
        <f t="shared" si="2"/>
        <v/>
      </c>
      <c r="F145" s="10"/>
      <c r="G145" s="27"/>
    </row>
    <row r="146" spans="2:7" s="16" customFormat="1" outlineLevel="1" x14ac:dyDescent="0.2">
      <c r="B146" s="18" t="s">
        <v>30</v>
      </c>
      <c r="C146" s="10" t="s">
        <v>57</v>
      </c>
      <c r="D146" s="21"/>
      <c r="E146" s="10" t="str">
        <f t="shared" si="2"/>
        <v/>
      </c>
      <c r="F146" s="10"/>
      <c r="G146" s="27"/>
    </row>
    <row r="147" spans="2:7" s="16" customFormat="1" ht="14.25" outlineLevel="1" x14ac:dyDescent="0.2">
      <c r="B147" s="95" t="s">
        <v>31</v>
      </c>
      <c r="C147" s="86" t="s">
        <v>347</v>
      </c>
      <c r="D147" s="21"/>
      <c r="E147" s="10" t="str">
        <f t="shared" ref="E147:E210" si="3">IF(OR($D147="Thiếu",$D147="không đạt"),D147&amp;" "&amp;CONCATENATE(C147),"")</f>
        <v/>
      </c>
      <c r="F147" s="10"/>
      <c r="G147" s="27"/>
    </row>
    <row r="148" spans="2:7" s="16" customFormat="1" ht="14.25" outlineLevel="1" x14ac:dyDescent="0.2">
      <c r="B148" s="95" t="s">
        <v>31</v>
      </c>
      <c r="C148" s="85" t="s">
        <v>441</v>
      </c>
      <c r="D148" s="21"/>
      <c r="E148" s="10" t="str">
        <f t="shared" si="3"/>
        <v/>
      </c>
      <c r="F148" s="10"/>
      <c r="G148" s="27"/>
    </row>
    <row r="149" spans="2:7" s="16" customFormat="1" ht="14.25" outlineLevel="1" x14ac:dyDescent="0.2">
      <c r="B149" s="95" t="s">
        <v>31</v>
      </c>
      <c r="C149" s="85" t="s">
        <v>442</v>
      </c>
      <c r="D149" s="21"/>
      <c r="E149" s="10" t="str">
        <f t="shared" si="3"/>
        <v/>
      </c>
      <c r="F149" s="10"/>
      <c r="G149" s="27"/>
    </row>
    <row r="150" spans="2:7" s="16" customFormat="1" ht="14.25" outlineLevel="1" x14ac:dyDescent="0.2">
      <c r="B150" s="95" t="s">
        <v>31</v>
      </c>
      <c r="C150" s="85" t="s">
        <v>443</v>
      </c>
      <c r="D150" s="21"/>
      <c r="E150" s="10" t="str">
        <f t="shared" si="3"/>
        <v/>
      </c>
      <c r="F150" s="10"/>
      <c r="G150" s="27"/>
    </row>
    <row r="151" spans="2:7" s="16" customFormat="1" ht="14.25" outlineLevel="1" x14ac:dyDescent="0.2">
      <c r="B151" s="95" t="s">
        <v>31</v>
      </c>
      <c r="C151" s="85" t="s">
        <v>56</v>
      </c>
      <c r="D151" s="21"/>
      <c r="E151" s="10" t="str">
        <f t="shared" si="3"/>
        <v/>
      </c>
      <c r="F151" s="10"/>
      <c r="G151" s="27"/>
    </row>
    <row r="152" spans="2:7" s="16" customFormat="1" ht="57" outlineLevel="1" x14ac:dyDescent="0.2">
      <c r="B152" s="95" t="s">
        <v>31</v>
      </c>
      <c r="C152" s="85" t="s">
        <v>444</v>
      </c>
      <c r="D152" s="21"/>
      <c r="E152" s="10" t="str">
        <f t="shared" si="3"/>
        <v/>
      </c>
      <c r="F152" s="10"/>
      <c r="G152" s="27"/>
    </row>
    <row r="153" spans="2:7" s="16" customFormat="1" ht="28.5" outlineLevel="1" x14ac:dyDescent="0.2">
      <c r="B153" s="28" t="s">
        <v>30</v>
      </c>
      <c r="C153" s="10" t="s">
        <v>445</v>
      </c>
      <c r="D153" s="21"/>
      <c r="E153" s="10" t="str">
        <f t="shared" si="3"/>
        <v/>
      </c>
      <c r="F153" s="10"/>
      <c r="G153" s="27"/>
    </row>
    <row r="154" spans="2:7" s="16" customFormat="1" ht="28.5" outlineLevel="1" x14ac:dyDescent="0.2">
      <c r="B154" s="18" t="s">
        <v>30</v>
      </c>
      <c r="C154" s="10" t="s">
        <v>446</v>
      </c>
      <c r="D154" s="21"/>
      <c r="E154" s="10" t="str">
        <f t="shared" si="3"/>
        <v/>
      </c>
      <c r="F154" s="10"/>
      <c r="G154" s="27"/>
    </row>
    <row r="155" spans="2:7" s="16" customFormat="1" outlineLevel="1" x14ac:dyDescent="0.2">
      <c r="B155" s="18" t="s">
        <v>30</v>
      </c>
      <c r="C155" s="10" t="s">
        <v>447</v>
      </c>
      <c r="D155" s="20"/>
      <c r="E155" s="10" t="str">
        <f t="shared" si="3"/>
        <v/>
      </c>
      <c r="F155" s="10"/>
      <c r="G155" s="27"/>
    </row>
    <row r="156" spans="2:7" s="16" customFormat="1" outlineLevel="1" x14ac:dyDescent="0.2">
      <c r="B156" s="18" t="s">
        <v>30</v>
      </c>
      <c r="C156" s="10" t="s">
        <v>59</v>
      </c>
      <c r="D156" s="21"/>
      <c r="E156" s="10" t="str">
        <f t="shared" si="3"/>
        <v/>
      </c>
      <c r="F156" s="10"/>
      <c r="G156" s="27"/>
    </row>
    <row r="157" spans="2:7" s="16" customFormat="1" ht="28.5" outlineLevel="1" x14ac:dyDescent="0.2">
      <c r="B157" s="18" t="s">
        <v>30</v>
      </c>
      <c r="C157" s="10" t="s">
        <v>60</v>
      </c>
      <c r="D157" s="21"/>
      <c r="E157" s="10" t="str">
        <f t="shared" si="3"/>
        <v/>
      </c>
      <c r="F157" s="10"/>
      <c r="G157" s="27"/>
    </row>
    <row r="158" spans="2:7" s="16" customFormat="1" outlineLevel="1" x14ac:dyDescent="0.2">
      <c r="B158" s="18" t="s">
        <v>30</v>
      </c>
      <c r="C158" s="10" t="s">
        <v>63</v>
      </c>
      <c r="D158" s="20"/>
      <c r="E158" s="10" t="str">
        <f t="shared" si="3"/>
        <v/>
      </c>
      <c r="F158" s="10"/>
      <c r="G158" s="27"/>
    </row>
    <row r="159" spans="2:7" s="16" customFormat="1" outlineLevel="1" x14ac:dyDescent="0.2">
      <c r="B159" s="18" t="s">
        <v>30</v>
      </c>
      <c r="C159" s="10" t="s">
        <v>14</v>
      </c>
      <c r="D159" s="21"/>
      <c r="E159" s="10" t="str">
        <f t="shared" si="3"/>
        <v/>
      </c>
      <c r="F159" s="10"/>
      <c r="G159" s="27"/>
    </row>
    <row r="160" spans="2:7" s="16" customFormat="1" outlineLevel="1" x14ac:dyDescent="0.2">
      <c r="B160" s="18" t="s">
        <v>30</v>
      </c>
      <c r="C160" s="10" t="s">
        <v>39</v>
      </c>
      <c r="D160" s="21"/>
      <c r="E160" s="10" t="str">
        <f t="shared" si="3"/>
        <v/>
      </c>
      <c r="F160" s="10"/>
      <c r="G160" s="27"/>
    </row>
    <row r="161" spans="2:7" s="16" customFormat="1" outlineLevel="1" x14ac:dyDescent="0.2">
      <c r="B161" s="18" t="s">
        <v>30</v>
      </c>
      <c r="C161" s="10" t="s">
        <v>40</v>
      </c>
      <c r="D161" s="21"/>
      <c r="E161" s="10" t="str">
        <f t="shared" si="3"/>
        <v/>
      </c>
      <c r="F161" s="10"/>
      <c r="G161" s="27"/>
    </row>
    <row r="162" spans="2:7" s="64" customFormat="1" x14ac:dyDescent="0.25">
      <c r="B162" s="65" t="s">
        <v>323</v>
      </c>
      <c r="C162" s="65"/>
      <c r="D162" s="69"/>
      <c r="E162" s="67" t="str">
        <f t="shared" si="3"/>
        <v/>
      </c>
      <c r="F162" s="67"/>
      <c r="G162" s="68"/>
    </row>
    <row r="163" spans="2:7" s="74" customFormat="1" x14ac:dyDescent="0.2">
      <c r="B163" s="78">
        <v>1</v>
      </c>
      <c r="C163" s="71" t="s">
        <v>1</v>
      </c>
      <c r="D163" s="76"/>
      <c r="E163" s="72" t="str">
        <f t="shared" si="3"/>
        <v/>
      </c>
      <c r="F163" s="72"/>
      <c r="G163" s="77"/>
    </row>
    <row r="164" spans="2:7" s="16" customFormat="1" outlineLevel="1" x14ac:dyDescent="0.2">
      <c r="B164" s="18" t="s">
        <v>30</v>
      </c>
      <c r="C164" s="26" t="s">
        <v>18</v>
      </c>
      <c r="D164" s="21"/>
      <c r="E164" s="10" t="str">
        <f t="shared" si="3"/>
        <v/>
      </c>
      <c r="F164" s="10"/>
      <c r="G164" s="27"/>
    </row>
    <row r="165" spans="2:7" s="16" customFormat="1" outlineLevel="1" x14ac:dyDescent="0.2">
      <c r="B165" s="18" t="s">
        <v>30</v>
      </c>
      <c r="C165" s="26" t="s">
        <v>19</v>
      </c>
      <c r="D165" s="21"/>
      <c r="E165" s="10" t="str">
        <f t="shared" si="3"/>
        <v/>
      </c>
      <c r="F165" s="10"/>
      <c r="G165" s="27"/>
    </row>
    <row r="166" spans="2:7" s="16" customFormat="1" ht="14.25" outlineLevel="1" x14ac:dyDescent="0.2">
      <c r="B166" s="13" t="s">
        <v>36</v>
      </c>
      <c r="C166" s="56" t="s">
        <v>448</v>
      </c>
      <c r="D166" s="21"/>
      <c r="E166" s="10" t="str">
        <f t="shared" si="3"/>
        <v/>
      </c>
      <c r="F166" s="10"/>
      <c r="G166" s="27"/>
    </row>
    <row r="167" spans="2:7" s="16" customFormat="1" outlineLevel="1" x14ac:dyDescent="0.2">
      <c r="B167" s="18" t="s">
        <v>30</v>
      </c>
      <c r="C167" s="26" t="s">
        <v>174</v>
      </c>
      <c r="D167" s="21"/>
      <c r="E167" s="10" t="str">
        <f t="shared" si="3"/>
        <v/>
      </c>
      <c r="F167" s="10"/>
      <c r="G167" s="27"/>
    </row>
    <row r="168" spans="2:7" s="16" customFormat="1" outlineLevel="1" x14ac:dyDescent="0.2">
      <c r="B168" s="18" t="s">
        <v>30</v>
      </c>
      <c r="C168" s="10" t="s">
        <v>21</v>
      </c>
      <c r="D168" s="21"/>
      <c r="E168" s="10" t="str">
        <f t="shared" si="3"/>
        <v/>
      </c>
      <c r="F168" s="10"/>
      <c r="G168" s="27"/>
    </row>
    <row r="169" spans="2:7" s="16" customFormat="1" ht="14.25" outlineLevel="1" x14ac:dyDescent="0.2">
      <c r="B169" s="95" t="s">
        <v>31</v>
      </c>
      <c r="C169" s="85" t="s">
        <v>64</v>
      </c>
      <c r="D169" s="21"/>
      <c r="E169" s="10" t="str">
        <f t="shared" si="3"/>
        <v/>
      </c>
      <c r="F169" s="10"/>
      <c r="G169" s="27"/>
    </row>
    <row r="170" spans="2:7" s="16" customFormat="1" ht="14.25" outlineLevel="1" x14ac:dyDescent="0.2">
      <c r="B170" s="95" t="s">
        <v>31</v>
      </c>
      <c r="C170" s="85" t="s">
        <v>61</v>
      </c>
      <c r="D170" s="21"/>
      <c r="E170" s="10" t="str">
        <f t="shared" si="3"/>
        <v/>
      </c>
      <c r="F170" s="10"/>
      <c r="G170" s="27"/>
    </row>
    <row r="171" spans="2:7" s="16" customFormat="1" ht="28.5" outlineLevel="1" x14ac:dyDescent="0.2">
      <c r="B171" s="95" t="s">
        <v>31</v>
      </c>
      <c r="C171" s="85" t="s">
        <v>449</v>
      </c>
      <c r="D171" s="32"/>
      <c r="E171" s="10" t="str">
        <f t="shared" si="3"/>
        <v/>
      </c>
      <c r="F171" s="10"/>
      <c r="G171" s="27"/>
    </row>
    <row r="172" spans="2:7" s="16" customFormat="1" outlineLevel="1" x14ac:dyDescent="0.2">
      <c r="B172" s="18" t="s">
        <v>30</v>
      </c>
      <c r="C172" s="10" t="s">
        <v>55</v>
      </c>
      <c r="D172" s="21"/>
      <c r="E172" s="10" t="str">
        <f t="shared" si="3"/>
        <v/>
      </c>
      <c r="F172" s="10"/>
      <c r="G172" s="27"/>
    </row>
    <row r="173" spans="2:7" s="16" customFormat="1" ht="28.5" outlineLevel="1" x14ac:dyDescent="0.2">
      <c r="B173" s="18" t="s">
        <v>30</v>
      </c>
      <c r="C173" s="10" t="s">
        <v>62</v>
      </c>
      <c r="D173" s="21"/>
      <c r="E173" s="10" t="str">
        <f t="shared" si="3"/>
        <v/>
      </c>
      <c r="F173" s="10"/>
      <c r="G173" s="27"/>
    </row>
    <row r="174" spans="2:7" s="16" customFormat="1" ht="14.25" outlineLevel="1" x14ac:dyDescent="0.2">
      <c r="B174" s="13" t="s">
        <v>38</v>
      </c>
      <c r="C174" s="56" t="s">
        <v>450</v>
      </c>
      <c r="D174" s="21"/>
      <c r="E174" s="10" t="str">
        <f t="shared" si="3"/>
        <v/>
      </c>
      <c r="F174" s="10"/>
      <c r="G174" s="27"/>
    </row>
    <row r="175" spans="2:7" s="16" customFormat="1" outlineLevel="1" x14ac:dyDescent="0.2">
      <c r="B175" s="18" t="s">
        <v>30</v>
      </c>
      <c r="C175" s="26" t="s">
        <v>451</v>
      </c>
      <c r="D175" s="21"/>
      <c r="E175" s="10" t="str">
        <f t="shared" si="3"/>
        <v/>
      </c>
      <c r="F175" s="10"/>
      <c r="G175" s="27"/>
    </row>
    <row r="176" spans="2:7" s="16" customFormat="1" outlineLevel="1" x14ac:dyDescent="0.2">
      <c r="B176" s="18" t="s">
        <v>30</v>
      </c>
      <c r="C176" s="10" t="s">
        <v>21</v>
      </c>
      <c r="D176" s="21"/>
      <c r="E176" s="10" t="str">
        <f t="shared" si="3"/>
        <v/>
      </c>
      <c r="F176" s="10"/>
      <c r="G176" s="27"/>
    </row>
    <row r="177" spans="2:7" s="16" customFormat="1" ht="14.25" outlineLevel="1" x14ac:dyDescent="0.2">
      <c r="B177" s="95" t="s">
        <v>31</v>
      </c>
      <c r="C177" s="85" t="s">
        <v>452</v>
      </c>
      <c r="D177" s="21"/>
      <c r="E177" s="10" t="str">
        <f t="shared" si="3"/>
        <v/>
      </c>
      <c r="F177" s="10"/>
      <c r="G177" s="27"/>
    </row>
    <row r="178" spans="2:7" s="16" customFormat="1" ht="14.25" outlineLevel="1" x14ac:dyDescent="0.2">
      <c r="B178" s="95" t="s">
        <v>31</v>
      </c>
      <c r="C178" s="85" t="s">
        <v>453</v>
      </c>
      <c r="D178" s="32"/>
      <c r="E178" s="10" t="str">
        <f t="shared" si="3"/>
        <v/>
      </c>
      <c r="F178" s="10"/>
      <c r="G178" s="27"/>
    </row>
    <row r="179" spans="2:7" s="16" customFormat="1" ht="14.25" outlineLevel="1" x14ac:dyDescent="0.2">
      <c r="B179" s="95" t="s">
        <v>31</v>
      </c>
      <c r="C179" s="85" t="s">
        <v>454</v>
      </c>
      <c r="D179" s="21"/>
      <c r="E179" s="10" t="str">
        <f t="shared" si="3"/>
        <v/>
      </c>
      <c r="F179" s="10"/>
      <c r="G179" s="27"/>
    </row>
    <row r="180" spans="2:7" s="16" customFormat="1" ht="14.25" outlineLevel="1" x14ac:dyDescent="0.2">
      <c r="B180" s="13" t="s">
        <v>66</v>
      </c>
      <c r="C180" s="14" t="s">
        <v>63</v>
      </c>
      <c r="D180" s="21"/>
      <c r="E180" s="10" t="str">
        <f t="shared" si="3"/>
        <v/>
      </c>
      <c r="F180" s="10"/>
      <c r="G180" s="27"/>
    </row>
    <row r="181" spans="2:7" s="74" customFormat="1" x14ac:dyDescent="0.2">
      <c r="B181" s="78">
        <v>2</v>
      </c>
      <c r="C181" s="71" t="s">
        <v>7</v>
      </c>
      <c r="D181" s="76"/>
      <c r="E181" s="72" t="str">
        <f t="shared" si="3"/>
        <v/>
      </c>
      <c r="F181" s="72"/>
      <c r="G181" s="77"/>
    </row>
    <row r="182" spans="2:7" s="16" customFormat="1" ht="28.5" outlineLevel="1" x14ac:dyDescent="0.2">
      <c r="B182" s="18" t="s">
        <v>30</v>
      </c>
      <c r="C182" s="10" t="s">
        <v>233</v>
      </c>
      <c r="D182" s="21"/>
      <c r="E182" s="10" t="str">
        <f t="shared" si="3"/>
        <v/>
      </c>
      <c r="F182" s="10"/>
      <c r="G182" s="27"/>
    </row>
    <row r="183" spans="2:7" s="16" customFormat="1" ht="28.5" outlineLevel="1" x14ac:dyDescent="0.2">
      <c r="B183" s="18" t="s">
        <v>30</v>
      </c>
      <c r="C183" s="10" t="s">
        <v>42</v>
      </c>
      <c r="D183" s="21"/>
      <c r="E183" s="10" t="str">
        <f t="shared" si="3"/>
        <v/>
      </c>
      <c r="F183" s="10"/>
      <c r="G183" s="27"/>
    </row>
    <row r="184" spans="2:7" s="16" customFormat="1" outlineLevel="1" x14ac:dyDescent="0.2">
      <c r="B184" s="18" t="s">
        <v>30</v>
      </c>
      <c r="C184" s="10" t="s">
        <v>57</v>
      </c>
      <c r="D184" s="20"/>
      <c r="E184" s="10" t="str">
        <f t="shared" si="3"/>
        <v/>
      </c>
      <c r="F184" s="10"/>
      <c r="G184" s="27"/>
    </row>
    <row r="185" spans="2:7" s="16" customFormat="1" ht="14.25" outlineLevel="1" x14ac:dyDescent="0.2">
      <c r="B185" s="95" t="s">
        <v>31</v>
      </c>
      <c r="C185" s="85" t="s">
        <v>441</v>
      </c>
      <c r="D185" s="21"/>
      <c r="E185" s="10" t="str">
        <f t="shared" si="3"/>
        <v/>
      </c>
      <c r="F185" s="10"/>
      <c r="G185" s="27"/>
    </row>
    <row r="186" spans="2:7" s="16" customFormat="1" ht="14.25" outlineLevel="1" x14ac:dyDescent="0.2">
      <c r="B186" s="95" t="s">
        <v>31</v>
      </c>
      <c r="C186" s="85" t="s">
        <v>442</v>
      </c>
      <c r="D186" s="21"/>
      <c r="E186" s="10" t="str">
        <f t="shared" si="3"/>
        <v/>
      </c>
      <c r="F186" s="10"/>
      <c r="G186" s="27"/>
    </row>
    <row r="187" spans="2:7" s="16" customFormat="1" ht="14.25" outlineLevel="1" x14ac:dyDescent="0.2">
      <c r="B187" s="95" t="s">
        <v>31</v>
      </c>
      <c r="C187" s="85" t="s">
        <v>443</v>
      </c>
      <c r="D187" s="21"/>
      <c r="E187" s="10" t="str">
        <f t="shared" si="3"/>
        <v/>
      </c>
      <c r="F187" s="10"/>
      <c r="G187" s="27"/>
    </row>
    <row r="188" spans="2:7" s="16" customFormat="1" ht="14.25" outlineLevel="1" x14ac:dyDescent="0.2">
      <c r="B188" s="95" t="s">
        <v>31</v>
      </c>
      <c r="C188" s="85" t="s">
        <v>180</v>
      </c>
      <c r="D188" s="21"/>
      <c r="E188" s="10" t="str">
        <f t="shared" si="3"/>
        <v/>
      </c>
      <c r="F188" s="10"/>
      <c r="G188" s="27"/>
    </row>
    <row r="189" spans="2:7" s="16" customFormat="1" ht="28.5" outlineLevel="1" x14ac:dyDescent="0.2">
      <c r="B189" s="18" t="s">
        <v>30</v>
      </c>
      <c r="C189" s="10" t="s">
        <v>67</v>
      </c>
      <c r="D189" s="21"/>
      <c r="E189" s="10" t="str">
        <f t="shared" si="3"/>
        <v/>
      </c>
      <c r="F189" s="10"/>
      <c r="G189" s="27"/>
    </row>
    <row r="190" spans="2:7" s="16" customFormat="1" outlineLevel="1" x14ac:dyDescent="0.2">
      <c r="B190" s="18" t="s">
        <v>30</v>
      </c>
      <c r="C190" s="10" t="s">
        <v>58</v>
      </c>
      <c r="D190" s="21"/>
      <c r="E190" s="10" t="str">
        <f t="shared" si="3"/>
        <v/>
      </c>
      <c r="F190" s="10"/>
      <c r="G190" s="27"/>
    </row>
    <row r="191" spans="2:7" s="16" customFormat="1" outlineLevel="1" x14ac:dyDescent="0.2">
      <c r="B191" s="28" t="s">
        <v>30</v>
      </c>
      <c r="C191" s="10" t="s">
        <v>455</v>
      </c>
      <c r="D191" s="21"/>
      <c r="E191" s="10" t="str">
        <f t="shared" si="3"/>
        <v/>
      </c>
      <c r="F191" s="10"/>
      <c r="G191" s="27"/>
    </row>
    <row r="192" spans="2:7" s="16" customFormat="1" outlineLevel="1" x14ac:dyDescent="0.2">
      <c r="B192" s="18" t="s">
        <v>30</v>
      </c>
      <c r="C192" s="10" t="s">
        <v>456</v>
      </c>
      <c r="D192" s="21"/>
      <c r="E192" s="10" t="str">
        <f t="shared" si="3"/>
        <v/>
      </c>
      <c r="F192" s="10"/>
      <c r="G192" s="27"/>
    </row>
    <row r="193" spans="2:7" s="16" customFormat="1" ht="28.5" outlineLevel="1" x14ac:dyDescent="0.2">
      <c r="B193" s="18" t="s">
        <v>30</v>
      </c>
      <c r="C193" s="10" t="s">
        <v>60</v>
      </c>
      <c r="D193" s="32"/>
      <c r="E193" s="10" t="str">
        <f t="shared" si="3"/>
        <v/>
      </c>
      <c r="F193" s="10"/>
      <c r="G193" s="27"/>
    </row>
    <row r="194" spans="2:7" s="16" customFormat="1" ht="28.5" outlineLevel="1" x14ac:dyDescent="0.2">
      <c r="B194" s="18" t="s">
        <v>30</v>
      </c>
      <c r="C194" s="10" t="s">
        <v>457</v>
      </c>
      <c r="D194" s="21"/>
      <c r="E194" s="10" t="str">
        <f t="shared" si="3"/>
        <v/>
      </c>
      <c r="F194" s="10"/>
      <c r="G194" s="27"/>
    </row>
    <row r="195" spans="2:7" s="16" customFormat="1" outlineLevel="1" x14ac:dyDescent="0.2">
      <c r="B195" s="18" t="s">
        <v>30</v>
      </c>
      <c r="C195" s="10" t="s">
        <v>458</v>
      </c>
      <c r="D195" s="21"/>
      <c r="E195" s="10" t="str">
        <f t="shared" si="3"/>
        <v/>
      </c>
      <c r="F195" s="10"/>
      <c r="G195" s="27"/>
    </row>
    <row r="196" spans="2:7" s="16" customFormat="1" outlineLevel="1" x14ac:dyDescent="0.2">
      <c r="B196" s="18" t="s">
        <v>30</v>
      </c>
      <c r="C196" s="10" t="s">
        <v>63</v>
      </c>
      <c r="D196" s="21"/>
      <c r="E196" s="10" t="str">
        <f t="shared" si="3"/>
        <v/>
      </c>
      <c r="F196" s="10"/>
      <c r="G196" s="27"/>
    </row>
    <row r="197" spans="2:7" s="16" customFormat="1" outlineLevel="1" x14ac:dyDescent="0.2">
      <c r="B197" s="18" t="s">
        <v>30</v>
      </c>
      <c r="C197" s="10" t="s">
        <v>14</v>
      </c>
      <c r="D197" s="32"/>
      <c r="E197" s="10" t="str">
        <f t="shared" si="3"/>
        <v/>
      </c>
      <c r="F197" s="10"/>
      <c r="G197" s="27"/>
    </row>
    <row r="198" spans="2:7" s="16" customFormat="1" outlineLevel="1" x14ac:dyDescent="0.2">
      <c r="B198" s="18" t="s">
        <v>30</v>
      </c>
      <c r="C198" s="10" t="s">
        <v>39</v>
      </c>
      <c r="D198" s="21"/>
      <c r="E198" s="10" t="str">
        <f t="shared" si="3"/>
        <v/>
      </c>
      <c r="F198" s="10"/>
      <c r="G198" s="27"/>
    </row>
    <row r="199" spans="2:7" s="16" customFormat="1" outlineLevel="1" x14ac:dyDescent="0.2">
      <c r="B199" s="18" t="s">
        <v>30</v>
      </c>
      <c r="C199" s="10" t="s">
        <v>40</v>
      </c>
      <c r="D199" s="21"/>
      <c r="E199" s="10" t="str">
        <f t="shared" si="3"/>
        <v/>
      </c>
      <c r="F199" s="10"/>
      <c r="G199" s="27"/>
    </row>
    <row r="200" spans="2:7" s="64" customFormat="1" x14ac:dyDescent="0.25">
      <c r="B200" s="65" t="s">
        <v>324</v>
      </c>
      <c r="C200" s="65"/>
      <c r="D200" s="66"/>
      <c r="E200" s="67" t="str">
        <f t="shared" si="3"/>
        <v/>
      </c>
      <c r="F200" s="67"/>
      <c r="G200" s="68"/>
    </row>
    <row r="201" spans="2:7" s="74" customFormat="1" x14ac:dyDescent="0.2">
      <c r="B201" s="78">
        <v>1</v>
      </c>
      <c r="C201" s="71" t="s">
        <v>1</v>
      </c>
      <c r="D201" s="76"/>
      <c r="E201" s="72" t="str">
        <f t="shared" si="3"/>
        <v/>
      </c>
      <c r="F201" s="72"/>
      <c r="G201" s="77"/>
    </row>
    <row r="202" spans="2:7" s="16" customFormat="1" outlineLevel="1" x14ac:dyDescent="0.2">
      <c r="B202" s="18" t="s">
        <v>30</v>
      </c>
      <c r="C202" s="26" t="s">
        <v>18</v>
      </c>
      <c r="D202" s="21"/>
      <c r="E202" s="10" t="str">
        <f t="shared" si="3"/>
        <v/>
      </c>
      <c r="F202" s="10"/>
      <c r="G202" s="27"/>
    </row>
    <row r="203" spans="2:7" s="16" customFormat="1" outlineLevel="1" x14ac:dyDescent="0.2">
      <c r="B203" s="18" t="s">
        <v>30</v>
      </c>
      <c r="C203" s="26" t="s">
        <v>19</v>
      </c>
      <c r="D203" s="32"/>
      <c r="E203" s="10" t="str">
        <f t="shared" si="3"/>
        <v/>
      </c>
      <c r="F203" s="10"/>
      <c r="G203" s="27"/>
    </row>
    <row r="204" spans="2:7" s="16" customFormat="1" outlineLevel="1" x14ac:dyDescent="0.2">
      <c r="B204" s="18" t="s">
        <v>30</v>
      </c>
      <c r="C204" s="26" t="s">
        <v>459</v>
      </c>
      <c r="D204" s="21"/>
      <c r="E204" s="10" t="str">
        <f t="shared" si="3"/>
        <v/>
      </c>
      <c r="F204" s="10"/>
      <c r="G204" s="27"/>
    </row>
    <row r="205" spans="2:7" s="16" customFormat="1" ht="14.25" outlineLevel="1" x14ac:dyDescent="0.2">
      <c r="B205" s="95" t="s">
        <v>31</v>
      </c>
      <c r="C205" s="84" t="s">
        <v>460</v>
      </c>
      <c r="D205" s="21"/>
      <c r="E205" s="10" t="str">
        <f t="shared" si="3"/>
        <v/>
      </c>
      <c r="F205" s="10"/>
      <c r="G205" s="27"/>
    </row>
    <row r="206" spans="2:7" s="16" customFormat="1" ht="14.25" outlineLevel="1" x14ac:dyDescent="0.2">
      <c r="B206" s="95" t="s">
        <v>31</v>
      </c>
      <c r="C206" s="84" t="s">
        <v>461</v>
      </c>
      <c r="D206" s="20"/>
      <c r="E206" s="10" t="str">
        <f t="shared" si="3"/>
        <v/>
      </c>
      <c r="F206" s="10"/>
      <c r="G206" s="27"/>
    </row>
    <row r="207" spans="2:7" s="16" customFormat="1" outlineLevel="1" x14ac:dyDescent="0.2">
      <c r="B207" s="18" t="s">
        <v>30</v>
      </c>
      <c r="C207" s="26" t="s">
        <v>462</v>
      </c>
      <c r="D207" s="21"/>
      <c r="E207" s="10" t="str">
        <f t="shared" si="3"/>
        <v/>
      </c>
      <c r="F207" s="10"/>
      <c r="G207" s="27"/>
    </row>
    <row r="208" spans="2:7" s="16" customFormat="1" outlineLevel="1" x14ac:dyDescent="0.2">
      <c r="B208" s="18" t="s">
        <v>30</v>
      </c>
      <c r="C208" s="10" t="s">
        <v>21</v>
      </c>
      <c r="D208" s="21"/>
      <c r="E208" s="10" t="str">
        <f t="shared" si="3"/>
        <v/>
      </c>
      <c r="F208" s="10"/>
      <c r="G208" s="27"/>
    </row>
    <row r="209" spans="2:7" s="16" customFormat="1" ht="14.25" outlineLevel="1" x14ac:dyDescent="0.2">
      <c r="B209" s="95" t="s">
        <v>31</v>
      </c>
      <c r="C209" s="85" t="s">
        <v>68</v>
      </c>
      <c r="D209" s="21"/>
      <c r="E209" s="10" t="str">
        <f t="shared" si="3"/>
        <v/>
      </c>
      <c r="F209" s="10"/>
      <c r="G209" s="27"/>
    </row>
    <row r="210" spans="2:7" s="16" customFormat="1" ht="14.25" outlineLevel="1" x14ac:dyDescent="0.2">
      <c r="B210" s="95" t="s">
        <v>31</v>
      </c>
      <c r="C210" s="85" t="s">
        <v>70</v>
      </c>
      <c r="D210" s="21"/>
      <c r="E210" s="10" t="str">
        <f t="shared" si="3"/>
        <v/>
      </c>
      <c r="F210" s="10"/>
      <c r="G210" s="27"/>
    </row>
    <row r="211" spans="2:7" s="16" customFormat="1" ht="14.25" outlineLevel="1" x14ac:dyDescent="0.2">
      <c r="B211" s="95" t="s">
        <v>31</v>
      </c>
      <c r="C211" s="85" t="s">
        <v>71</v>
      </c>
      <c r="D211" s="20"/>
      <c r="E211" s="10" t="str">
        <f t="shared" ref="E211:E274" si="4">IF(OR($D211="Thiếu",$D211="không đạt"),D211&amp;" "&amp;CONCATENATE(C211),"")</f>
        <v/>
      </c>
      <c r="F211" s="10"/>
      <c r="G211" s="27"/>
    </row>
    <row r="212" spans="2:7" s="16" customFormat="1" outlineLevel="1" x14ac:dyDescent="0.2">
      <c r="B212" s="18" t="s">
        <v>30</v>
      </c>
      <c r="C212" s="10" t="s">
        <v>55</v>
      </c>
      <c r="D212" s="21"/>
      <c r="E212" s="10" t="str">
        <f t="shared" si="4"/>
        <v/>
      </c>
      <c r="F212" s="10"/>
      <c r="G212" s="27"/>
    </row>
    <row r="213" spans="2:7" s="16" customFormat="1" outlineLevel="1" x14ac:dyDescent="0.2">
      <c r="B213" s="18" t="s">
        <v>30</v>
      </c>
      <c r="C213" s="10" t="s">
        <v>463</v>
      </c>
      <c r="D213" s="21"/>
      <c r="E213" s="10" t="str">
        <f t="shared" si="4"/>
        <v/>
      </c>
      <c r="F213" s="10"/>
      <c r="G213" s="27"/>
    </row>
    <row r="214" spans="2:7" s="16" customFormat="1" outlineLevel="1" x14ac:dyDescent="0.2">
      <c r="B214" s="18" t="s">
        <v>30</v>
      </c>
      <c r="C214" s="10" t="s">
        <v>63</v>
      </c>
      <c r="D214" s="21"/>
      <c r="E214" s="10" t="str">
        <f t="shared" si="4"/>
        <v/>
      </c>
      <c r="F214" s="10"/>
      <c r="G214" s="27"/>
    </row>
    <row r="215" spans="2:7" s="74" customFormat="1" x14ac:dyDescent="0.2">
      <c r="B215" s="78">
        <v>2</v>
      </c>
      <c r="C215" s="71" t="s">
        <v>7</v>
      </c>
      <c r="D215" s="76"/>
      <c r="E215" s="72" t="str">
        <f t="shared" si="4"/>
        <v/>
      </c>
      <c r="F215" s="72"/>
      <c r="G215" s="77"/>
    </row>
    <row r="216" spans="2:7" s="16" customFormat="1" ht="28.5" outlineLevel="1" x14ac:dyDescent="0.2">
      <c r="B216" s="18" t="s">
        <v>30</v>
      </c>
      <c r="C216" s="10" t="s">
        <v>233</v>
      </c>
      <c r="D216" s="21"/>
      <c r="E216" s="10" t="str">
        <f t="shared" si="4"/>
        <v/>
      </c>
      <c r="F216" s="10"/>
      <c r="G216" s="27"/>
    </row>
    <row r="217" spans="2:7" s="16" customFormat="1" ht="28.5" outlineLevel="1" x14ac:dyDescent="0.2">
      <c r="B217" s="18" t="s">
        <v>30</v>
      </c>
      <c r="C217" s="10" t="s">
        <v>42</v>
      </c>
      <c r="D217" s="21"/>
      <c r="E217" s="10" t="str">
        <f t="shared" si="4"/>
        <v/>
      </c>
      <c r="F217" s="10"/>
      <c r="G217" s="27"/>
    </row>
    <row r="218" spans="2:7" s="16" customFormat="1" outlineLevel="1" x14ac:dyDescent="0.2">
      <c r="B218" s="18" t="s">
        <v>30</v>
      </c>
      <c r="C218" s="10" t="s">
        <v>69</v>
      </c>
      <c r="D218" s="20"/>
      <c r="E218" s="10" t="str">
        <f t="shared" si="4"/>
        <v/>
      </c>
      <c r="F218" s="10"/>
      <c r="G218" s="27"/>
    </row>
    <row r="219" spans="2:7" s="16" customFormat="1" ht="14.25" outlineLevel="1" x14ac:dyDescent="0.2">
      <c r="B219" s="95" t="s">
        <v>31</v>
      </c>
      <c r="C219" s="85" t="s">
        <v>68</v>
      </c>
      <c r="D219" s="21"/>
      <c r="E219" s="10" t="str">
        <f t="shared" si="4"/>
        <v/>
      </c>
      <c r="F219" s="10"/>
      <c r="G219" s="27"/>
    </row>
    <row r="220" spans="2:7" s="16" customFormat="1" ht="14.25" outlineLevel="1" x14ac:dyDescent="0.2">
      <c r="B220" s="95" t="s">
        <v>31</v>
      </c>
      <c r="C220" s="85" t="s">
        <v>72</v>
      </c>
      <c r="D220" s="21"/>
      <c r="E220" s="10" t="str">
        <f t="shared" si="4"/>
        <v/>
      </c>
      <c r="F220" s="10"/>
      <c r="G220" s="27"/>
    </row>
    <row r="221" spans="2:7" s="16" customFormat="1" ht="14.25" outlineLevel="1" x14ac:dyDescent="0.2">
      <c r="B221" s="95" t="s">
        <v>31</v>
      </c>
      <c r="C221" s="85" t="s">
        <v>73</v>
      </c>
      <c r="D221" s="21"/>
      <c r="E221" s="10" t="str">
        <f t="shared" si="4"/>
        <v/>
      </c>
      <c r="F221" s="10"/>
      <c r="G221" s="27"/>
    </row>
    <row r="222" spans="2:7" s="16" customFormat="1" ht="14.25" outlineLevel="1" x14ac:dyDescent="0.2">
      <c r="B222" s="95" t="s">
        <v>31</v>
      </c>
      <c r="C222" s="85" t="s">
        <v>74</v>
      </c>
      <c r="D222" s="21"/>
      <c r="E222" s="10" t="str">
        <f t="shared" si="4"/>
        <v/>
      </c>
      <c r="F222" s="10"/>
      <c r="G222" s="27"/>
    </row>
    <row r="223" spans="2:7" s="16" customFormat="1" outlineLevel="1" x14ac:dyDescent="0.2">
      <c r="B223" s="18" t="s">
        <v>30</v>
      </c>
      <c r="C223" s="10" t="s">
        <v>75</v>
      </c>
      <c r="D223" s="21"/>
      <c r="E223" s="10" t="str">
        <f t="shared" si="4"/>
        <v/>
      </c>
      <c r="F223" s="10"/>
      <c r="G223" s="27"/>
    </row>
    <row r="224" spans="2:7" s="16" customFormat="1" ht="28.5" outlineLevel="1" x14ac:dyDescent="0.2">
      <c r="B224" s="18" t="s">
        <v>30</v>
      </c>
      <c r="C224" s="10" t="s">
        <v>464</v>
      </c>
      <c r="D224" s="21"/>
      <c r="E224" s="10" t="str">
        <f t="shared" si="4"/>
        <v/>
      </c>
      <c r="F224" s="10"/>
      <c r="G224" s="27"/>
    </row>
    <row r="225" spans="2:7" s="16" customFormat="1" ht="28.5" outlineLevel="1" x14ac:dyDescent="0.2">
      <c r="B225" s="18" t="s">
        <v>30</v>
      </c>
      <c r="C225" s="10" t="s">
        <v>465</v>
      </c>
      <c r="D225" s="20"/>
      <c r="E225" s="10" t="str">
        <f t="shared" si="4"/>
        <v/>
      </c>
      <c r="F225" s="10"/>
      <c r="G225" s="27"/>
    </row>
    <row r="226" spans="2:7" s="16" customFormat="1" outlineLevel="1" x14ac:dyDescent="0.2">
      <c r="B226" s="18" t="s">
        <v>30</v>
      </c>
      <c r="C226" s="10" t="s">
        <v>14</v>
      </c>
      <c r="D226" s="21"/>
      <c r="E226" s="10" t="str">
        <f t="shared" si="4"/>
        <v/>
      </c>
      <c r="F226" s="10"/>
      <c r="G226" s="27"/>
    </row>
    <row r="227" spans="2:7" s="16" customFormat="1" outlineLevel="1" x14ac:dyDescent="0.2">
      <c r="B227" s="18" t="s">
        <v>30</v>
      </c>
      <c r="C227" s="10" t="s">
        <v>63</v>
      </c>
      <c r="D227" s="21"/>
      <c r="E227" s="10" t="str">
        <f t="shared" si="4"/>
        <v/>
      </c>
      <c r="F227" s="10"/>
      <c r="G227" s="27"/>
    </row>
    <row r="228" spans="2:7" s="16" customFormat="1" outlineLevel="1" x14ac:dyDescent="0.2">
      <c r="B228" s="18" t="s">
        <v>30</v>
      </c>
      <c r="C228" s="10" t="s">
        <v>39</v>
      </c>
      <c r="D228" s="21"/>
      <c r="E228" s="10" t="str">
        <f t="shared" si="4"/>
        <v/>
      </c>
      <c r="F228" s="10"/>
      <c r="G228" s="27"/>
    </row>
    <row r="229" spans="2:7" s="16" customFormat="1" outlineLevel="1" x14ac:dyDescent="0.2">
      <c r="B229" s="18" t="s">
        <v>30</v>
      </c>
      <c r="C229" s="10" t="s">
        <v>40</v>
      </c>
      <c r="D229" s="21"/>
      <c r="E229" s="10" t="str">
        <f t="shared" si="4"/>
        <v/>
      </c>
      <c r="F229" s="10"/>
      <c r="G229" s="27"/>
    </row>
    <row r="230" spans="2:7" s="64" customFormat="1" x14ac:dyDescent="0.25">
      <c r="B230" s="65" t="s">
        <v>325</v>
      </c>
      <c r="C230" s="65"/>
      <c r="D230" s="66"/>
      <c r="E230" s="67" t="str">
        <f t="shared" si="4"/>
        <v/>
      </c>
      <c r="F230" s="67"/>
      <c r="G230" s="68"/>
    </row>
    <row r="231" spans="2:7" s="74" customFormat="1" x14ac:dyDescent="0.2">
      <c r="B231" s="78">
        <v>1</v>
      </c>
      <c r="C231" s="71" t="s">
        <v>1</v>
      </c>
      <c r="D231" s="81"/>
      <c r="E231" s="72" t="str">
        <f t="shared" si="4"/>
        <v/>
      </c>
      <c r="F231" s="72"/>
      <c r="G231" s="77"/>
    </row>
    <row r="232" spans="2:7" s="16" customFormat="1" outlineLevel="1" x14ac:dyDescent="0.2">
      <c r="B232" s="18" t="s">
        <v>30</v>
      </c>
      <c r="C232" s="26" t="s">
        <v>18</v>
      </c>
      <c r="D232" s="20"/>
      <c r="E232" s="10" t="str">
        <f t="shared" si="4"/>
        <v/>
      </c>
      <c r="F232" s="10"/>
      <c r="G232" s="27"/>
    </row>
    <row r="233" spans="2:7" s="16" customFormat="1" outlineLevel="1" x14ac:dyDescent="0.2">
      <c r="B233" s="18" t="s">
        <v>30</v>
      </c>
      <c r="C233" s="26" t="s">
        <v>19</v>
      </c>
      <c r="D233" s="21"/>
      <c r="E233" s="10" t="str">
        <f t="shared" si="4"/>
        <v/>
      </c>
      <c r="F233" s="10"/>
      <c r="G233" s="27"/>
    </row>
    <row r="234" spans="2:7" s="16" customFormat="1" outlineLevel="1" x14ac:dyDescent="0.2">
      <c r="B234" s="18" t="s">
        <v>30</v>
      </c>
      <c r="C234" s="26" t="s">
        <v>83</v>
      </c>
      <c r="D234" s="21"/>
      <c r="E234" s="26" t="str">
        <f t="shared" si="4"/>
        <v/>
      </c>
      <c r="F234" s="10"/>
      <c r="G234" s="27"/>
    </row>
    <row r="235" spans="2:7" s="16" customFormat="1" outlineLevel="1" x14ac:dyDescent="0.2">
      <c r="B235" s="18" t="s">
        <v>30</v>
      </c>
      <c r="C235" s="26" t="s">
        <v>76</v>
      </c>
      <c r="D235" s="21"/>
      <c r="E235" s="10" t="str">
        <f t="shared" si="4"/>
        <v/>
      </c>
      <c r="F235" s="10"/>
      <c r="G235" s="27"/>
    </row>
    <row r="236" spans="2:7" s="16" customFormat="1" outlineLevel="1" x14ac:dyDescent="0.2">
      <c r="B236" s="18" t="s">
        <v>30</v>
      </c>
      <c r="C236" s="10" t="s">
        <v>21</v>
      </c>
      <c r="D236" s="21"/>
      <c r="E236" s="10" t="str">
        <f t="shared" si="4"/>
        <v/>
      </c>
      <c r="F236" s="10"/>
      <c r="G236" s="27"/>
    </row>
    <row r="237" spans="2:7" s="16" customFormat="1" ht="14.25" outlineLevel="1" x14ac:dyDescent="0.2">
      <c r="B237" s="95" t="s">
        <v>31</v>
      </c>
      <c r="C237" s="85" t="s">
        <v>78</v>
      </c>
      <c r="D237" s="21"/>
      <c r="E237" s="10" t="str">
        <f t="shared" si="4"/>
        <v/>
      </c>
      <c r="F237" s="10"/>
      <c r="G237" s="27"/>
    </row>
    <row r="238" spans="2:7" s="16" customFormat="1" ht="28.5" outlineLevel="1" x14ac:dyDescent="0.2">
      <c r="B238" s="95" t="s">
        <v>31</v>
      </c>
      <c r="C238" s="85" t="s">
        <v>87</v>
      </c>
      <c r="D238" s="21"/>
      <c r="E238" s="10" t="str">
        <f t="shared" si="4"/>
        <v/>
      </c>
      <c r="F238" s="10"/>
      <c r="G238" s="27"/>
    </row>
    <row r="239" spans="2:7" s="16" customFormat="1" ht="14.25" outlineLevel="1" x14ac:dyDescent="0.2">
      <c r="B239" s="95" t="s">
        <v>31</v>
      </c>
      <c r="C239" s="85" t="s">
        <v>79</v>
      </c>
      <c r="D239" s="21"/>
      <c r="E239" s="10" t="str">
        <f t="shared" si="4"/>
        <v/>
      </c>
      <c r="F239" s="10"/>
      <c r="G239" s="27"/>
    </row>
    <row r="240" spans="2:7" s="16" customFormat="1" ht="14.25" outlineLevel="1" x14ac:dyDescent="0.2">
      <c r="B240" s="95" t="s">
        <v>31</v>
      </c>
      <c r="C240" s="85" t="s">
        <v>80</v>
      </c>
      <c r="D240" s="21"/>
      <c r="E240" s="10" t="str">
        <f t="shared" si="4"/>
        <v/>
      </c>
      <c r="F240" s="10"/>
      <c r="G240" s="27"/>
    </row>
    <row r="241" spans="2:7" s="16" customFormat="1" ht="14.25" outlineLevel="1" x14ac:dyDescent="0.2">
      <c r="B241" s="95" t="s">
        <v>31</v>
      </c>
      <c r="C241" s="85" t="s">
        <v>84</v>
      </c>
      <c r="D241" s="21"/>
      <c r="E241" s="10" t="str">
        <f t="shared" si="4"/>
        <v/>
      </c>
      <c r="F241" s="10"/>
      <c r="G241" s="27"/>
    </row>
    <row r="242" spans="2:7" s="16" customFormat="1" outlineLevel="1" x14ac:dyDescent="0.2">
      <c r="B242" s="18" t="s">
        <v>30</v>
      </c>
      <c r="C242" s="10" t="s">
        <v>81</v>
      </c>
      <c r="D242" s="21"/>
      <c r="E242" s="10" t="str">
        <f t="shared" si="4"/>
        <v/>
      </c>
      <c r="F242" s="10"/>
      <c r="G242" s="27"/>
    </row>
    <row r="243" spans="2:7" s="16" customFormat="1" outlineLevel="1" x14ac:dyDescent="0.2">
      <c r="B243" s="18" t="s">
        <v>30</v>
      </c>
      <c r="C243" s="10" t="s">
        <v>63</v>
      </c>
      <c r="D243" s="21"/>
      <c r="E243" s="10" t="str">
        <f t="shared" si="4"/>
        <v/>
      </c>
      <c r="F243" s="10"/>
      <c r="G243" s="27"/>
    </row>
    <row r="244" spans="2:7" s="74" customFormat="1" x14ac:dyDescent="0.2">
      <c r="B244" s="78">
        <v>2</v>
      </c>
      <c r="C244" s="71" t="s">
        <v>5</v>
      </c>
      <c r="D244" s="76"/>
      <c r="E244" s="72" t="str">
        <f t="shared" si="4"/>
        <v/>
      </c>
      <c r="F244" s="72"/>
      <c r="G244" s="77"/>
    </row>
    <row r="245" spans="2:7" s="16" customFormat="1" ht="14.25" outlineLevel="1" x14ac:dyDescent="0.2">
      <c r="B245" s="13" t="s">
        <v>36</v>
      </c>
      <c r="C245" s="14" t="s">
        <v>91</v>
      </c>
      <c r="D245" s="21"/>
      <c r="E245" s="10" t="str">
        <f t="shared" si="4"/>
        <v/>
      </c>
      <c r="F245" s="10"/>
      <c r="G245" s="55"/>
    </row>
    <row r="246" spans="2:7" s="16" customFormat="1" ht="28.5" outlineLevel="1" x14ac:dyDescent="0.2">
      <c r="B246" s="18" t="s">
        <v>30</v>
      </c>
      <c r="C246" s="10" t="s">
        <v>233</v>
      </c>
      <c r="D246" s="21"/>
      <c r="E246" s="10" t="str">
        <f t="shared" si="4"/>
        <v/>
      </c>
      <c r="F246" s="10"/>
      <c r="G246" s="27"/>
    </row>
    <row r="247" spans="2:7" s="16" customFormat="1" ht="28.5" outlineLevel="1" x14ac:dyDescent="0.2">
      <c r="B247" s="18" t="s">
        <v>30</v>
      </c>
      <c r="C247" s="10" t="s">
        <v>42</v>
      </c>
      <c r="D247" s="21"/>
      <c r="E247" s="10" t="str">
        <f t="shared" si="4"/>
        <v/>
      </c>
      <c r="F247" s="10"/>
      <c r="G247" s="27"/>
    </row>
    <row r="248" spans="2:7" s="16" customFormat="1" outlineLevel="1" x14ac:dyDescent="0.2">
      <c r="B248" s="18" t="s">
        <v>30</v>
      </c>
      <c r="C248" s="10" t="s">
        <v>82</v>
      </c>
      <c r="D248" s="21"/>
      <c r="E248" s="10" t="str">
        <f t="shared" si="4"/>
        <v/>
      </c>
      <c r="F248" s="10"/>
      <c r="G248" s="27"/>
    </row>
    <row r="249" spans="2:7" s="16" customFormat="1" ht="14.25" outlineLevel="1" x14ac:dyDescent="0.2">
      <c r="B249" s="95" t="s">
        <v>31</v>
      </c>
      <c r="C249" s="85" t="s">
        <v>85</v>
      </c>
      <c r="D249" s="21"/>
      <c r="E249" s="10" t="str">
        <f t="shared" si="4"/>
        <v/>
      </c>
      <c r="F249" s="10"/>
      <c r="G249" s="27"/>
    </row>
    <row r="250" spans="2:7" s="16" customFormat="1" ht="14.25" outlineLevel="1" x14ac:dyDescent="0.2">
      <c r="B250" s="95" t="s">
        <v>31</v>
      </c>
      <c r="C250" s="85" t="s">
        <v>86</v>
      </c>
      <c r="D250" s="20"/>
      <c r="E250" s="10" t="str">
        <f t="shared" si="4"/>
        <v/>
      </c>
      <c r="F250" s="10"/>
      <c r="G250" s="27"/>
    </row>
    <row r="251" spans="2:7" s="16" customFormat="1" ht="14.25" outlineLevel="1" x14ac:dyDescent="0.2">
      <c r="B251" s="95" t="s">
        <v>31</v>
      </c>
      <c r="C251" s="85" t="s">
        <v>88</v>
      </c>
      <c r="D251" s="20"/>
      <c r="E251" s="10" t="str">
        <f t="shared" si="4"/>
        <v/>
      </c>
      <c r="F251" s="10"/>
      <c r="G251" s="27"/>
    </row>
    <row r="252" spans="2:7" s="16" customFormat="1" ht="14.25" outlineLevel="1" x14ac:dyDescent="0.2">
      <c r="B252" s="95" t="s">
        <v>31</v>
      </c>
      <c r="C252" s="85" t="s">
        <v>89</v>
      </c>
      <c r="D252" s="21"/>
      <c r="E252" s="10" t="str">
        <f t="shared" si="4"/>
        <v/>
      </c>
      <c r="F252" s="10"/>
      <c r="G252" s="27"/>
    </row>
    <row r="253" spans="2:7" s="16" customFormat="1" ht="14.25" outlineLevel="1" x14ac:dyDescent="0.2">
      <c r="B253" s="95" t="s">
        <v>31</v>
      </c>
      <c r="C253" s="85" t="s">
        <v>90</v>
      </c>
      <c r="D253" s="20"/>
      <c r="E253" s="10" t="str">
        <f t="shared" si="4"/>
        <v/>
      </c>
      <c r="F253" s="10"/>
      <c r="G253" s="27"/>
    </row>
    <row r="254" spans="2:7" s="16" customFormat="1" ht="28.5" outlineLevel="1" x14ac:dyDescent="0.2">
      <c r="B254" s="18" t="s">
        <v>30</v>
      </c>
      <c r="C254" s="10" t="s">
        <v>87</v>
      </c>
      <c r="D254" s="21"/>
      <c r="E254" s="10" t="str">
        <f t="shared" si="4"/>
        <v/>
      </c>
      <c r="F254" s="10"/>
      <c r="G254" s="27"/>
    </row>
    <row r="255" spans="2:7" s="16" customFormat="1" outlineLevel="1" x14ac:dyDescent="0.2">
      <c r="B255" s="18" t="s">
        <v>30</v>
      </c>
      <c r="C255" s="10" t="s">
        <v>14</v>
      </c>
      <c r="D255" s="21"/>
      <c r="E255" s="26" t="str">
        <f t="shared" si="4"/>
        <v/>
      </c>
      <c r="F255" s="10"/>
      <c r="G255" s="27"/>
    </row>
    <row r="256" spans="2:7" s="16" customFormat="1" outlineLevel="1" x14ac:dyDescent="0.2">
      <c r="B256" s="18" t="s">
        <v>30</v>
      </c>
      <c r="C256" s="10" t="s">
        <v>63</v>
      </c>
      <c r="D256" s="21"/>
      <c r="E256" s="10" t="str">
        <f t="shared" si="4"/>
        <v/>
      </c>
      <c r="F256" s="10"/>
      <c r="G256" s="27"/>
    </row>
    <row r="257" spans="2:7" s="16" customFormat="1" outlineLevel="1" x14ac:dyDescent="0.2">
      <c r="B257" s="18" t="s">
        <v>30</v>
      </c>
      <c r="C257" s="10" t="s">
        <v>39</v>
      </c>
      <c r="D257" s="21"/>
      <c r="E257" s="10" t="str">
        <f t="shared" si="4"/>
        <v/>
      </c>
      <c r="F257" s="10"/>
      <c r="G257" s="27"/>
    </row>
    <row r="258" spans="2:7" s="16" customFormat="1" outlineLevel="1" x14ac:dyDescent="0.2">
      <c r="B258" s="18" t="s">
        <v>30</v>
      </c>
      <c r="C258" s="10" t="s">
        <v>40</v>
      </c>
      <c r="D258" s="21"/>
      <c r="E258" s="10" t="str">
        <f t="shared" si="4"/>
        <v/>
      </c>
      <c r="F258" s="10"/>
      <c r="G258" s="27"/>
    </row>
    <row r="259" spans="2:7" s="16" customFormat="1" ht="14.25" outlineLevel="1" x14ac:dyDescent="0.2">
      <c r="B259" s="13" t="s">
        <v>38</v>
      </c>
      <c r="C259" s="14" t="s">
        <v>92</v>
      </c>
      <c r="D259" s="21"/>
      <c r="E259" s="10" t="str">
        <f t="shared" si="4"/>
        <v/>
      </c>
      <c r="F259" s="10"/>
      <c r="G259" s="55"/>
    </row>
    <row r="260" spans="2:7" s="16" customFormat="1" outlineLevel="1" x14ac:dyDescent="0.2">
      <c r="B260" s="18" t="s">
        <v>30</v>
      </c>
      <c r="C260" s="10" t="s">
        <v>93</v>
      </c>
      <c r="D260" s="21"/>
      <c r="E260" s="26" t="str">
        <f t="shared" si="4"/>
        <v/>
      </c>
      <c r="F260" s="10"/>
      <c r="G260" s="27"/>
    </row>
    <row r="261" spans="2:7" s="16" customFormat="1" outlineLevel="1" x14ac:dyDescent="0.2">
      <c r="B261" s="18" t="s">
        <v>30</v>
      </c>
      <c r="C261" s="10" t="s">
        <v>94</v>
      </c>
      <c r="D261" s="21"/>
      <c r="E261" s="10" t="str">
        <f t="shared" si="4"/>
        <v/>
      </c>
      <c r="F261" s="10"/>
      <c r="G261" s="27"/>
    </row>
    <row r="262" spans="2:7" s="16" customFormat="1" ht="28.5" outlineLevel="1" x14ac:dyDescent="0.2">
      <c r="B262" s="18" t="s">
        <v>30</v>
      </c>
      <c r="C262" s="10" t="s">
        <v>335</v>
      </c>
      <c r="D262" s="21"/>
      <c r="E262" s="10" t="str">
        <f t="shared" si="4"/>
        <v/>
      </c>
      <c r="F262" s="10"/>
      <c r="G262" s="27"/>
    </row>
    <row r="263" spans="2:7" s="16" customFormat="1" outlineLevel="1" x14ac:dyDescent="0.2">
      <c r="B263" s="18" t="s">
        <v>30</v>
      </c>
      <c r="C263" s="10" t="s">
        <v>63</v>
      </c>
      <c r="D263" s="21"/>
      <c r="E263" s="10" t="str">
        <f t="shared" si="4"/>
        <v/>
      </c>
      <c r="F263" s="10"/>
      <c r="G263" s="27"/>
    </row>
    <row r="264" spans="2:7" s="16" customFormat="1" outlineLevel="1" x14ac:dyDescent="0.2">
      <c r="B264" s="18" t="s">
        <v>30</v>
      </c>
      <c r="C264" s="10" t="s">
        <v>39</v>
      </c>
      <c r="D264" s="21"/>
      <c r="E264" s="10" t="str">
        <f t="shared" si="4"/>
        <v/>
      </c>
      <c r="F264" s="10"/>
      <c r="G264" s="27"/>
    </row>
    <row r="265" spans="2:7" s="16" customFormat="1" outlineLevel="1" x14ac:dyDescent="0.2">
      <c r="B265" s="18" t="s">
        <v>30</v>
      </c>
      <c r="C265" s="10" t="s">
        <v>14</v>
      </c>
      <c r="D265" s="21"/>
      <c r="E265" s="10" t="str">
        <f t="shared" si="4"/>
        <v/>
      </c>
      <c r="F265" s="10"/>
      <c r="G265" s="27"/>
    </row>
    <row r="266" spans="2:7" s="16" customFormat="1" outlineLevel="1" x14ac:dyDescent="0.2">
      <c r="B266" s="18" t="s">
        <v>30</v>
      </c>
      <c r="C266" s="10" t="s">
        <v>40</v>
      </c>
      <c r="D266" s="21"/>
      <c r="E266" s="10" t="str">
        <f t="shared" si="4"/>
        <v/>
      </c>
      <c r="F266" s="10"/>
      <c r="G266" s="27"/>
    </row>
    <row r="267" spans="2:7" s="64" customFormat="1" x14ac:dyDescent="0.25">
      <c r="B267" s="65" t="s">
        <v>6</v>
      </c>
      <c r="C267" s="65"/>
      <c r="D267" s="66"/>
      <c r="E267" s="67" t="str">
        <f t="shared" si="4"/>
        <v/>
      </c>
      <c r="F267" s="67"/>
      <c r="G267" s="68"/>
    </row>
    <row r="268" spans="2:7" s="74" customFormat="1" x14ac:dyDescent="0.2">
      <c r="B268" s="78">
        <v>1</v>
      </c>
      <c r="C268" s="71" t="s">
        <v>1</v>
      </c>
      <c r="D268" s="76"/>
      <c r="E268" s="72" t="str">
        <f t="shared" si="4"/>
        <v/>
      </c>
      <c r="F268" s="72"/>
      <c r="G268" s="77"/>
    </row>
    <row r="269" spans="2:7" s="16" customFormat="1" outlineLevel="1" x14ac:dyDescent="0.2">
      <c r="B269" s="18" t="s">
        <v>30</v>
      </c>
      <c r="C269" s="26" t="s">
        <v>18</v>
      </c>
      <c r="D269" s="21"/>
      <c r="E269" s="26" t="str">
        <f t="shared" si="4"/>
        <v/>
      </c>
      <c r="F269" s="10"/>
      <c r="G269" s="27"/>
    </row>
    <row r="270" spans="2:7" s="16" customFormat="1" outlineLevel="1" x14ac:dyDescent="0.2">
      <c r="B270" s="18" t="s">
        <v>30</v>
      </c>
      <c r="C270" s="26" t="s">
        <v>19</v>
      </c>
      <c r="D270" s="21"/>
      <c r="E270" s="10" t="str">
        <f t="shared" si="4"/>
        <v/>
      </c>
      <c r="F270" s="10"/>
      <c r="G270" s="27"/>
    </row>
    <row r="271" spans="2:7" s="16" customFormat="1" outlineLevel="1" x14ac:dyDescent="0.2">
      <c r="B271" s="18" t="s">
        <v>30</v>
      </c>
      <c r="C271" s="26" t="s">
        <v>95</v>
      </c>
      <c r="D271" s="21"/>
      <c r="E271" s="10" t="str">
        <f t="shared" si="4"/>
        <v/>
      </c>
      <c r="F271" s="10"/>
      <c r="G271" s="27"/>
    </row>
    <row r="272" spans="2:7" s="16" customFormat="1" outlineLevel="1" x14ac:dyDescent="0.2">
      <c r="B272" s="18" t="s">
        <v>30</v>
      </c>
      <c r="C272" s="26" t="s">
        <v>96</v>
      </c>
      <c r="D272" s="21"/>
      <c r="E272" s="10" t="str">
        <f t="shared" si="4"/>
        <v/>
      </c>
      <c r="F272" s="10"/>
      <c r="G272" s="27"/>
    </row>
    <row r="273" spans="2:7" s="16" customFormat="1" outlineLevel="1" x14ac:dyDescent="0.2">
      <c r="B273" s="18" t="s">
        <v>30</v>
      </c>
      <c r="C273" s="10" t="s">
        <v>21</v>
      </c>
      <c r="D273" s="20"/>
      <c r="E273" s="10" t="str">
        <f t="shared" si="4"/>
        <v/>
      </c>
      <c r="F273" s="10"/>
      <c r="G273" s="27"/>
    </row>
    <row r="274" spans="2:7" s="16" customFormat="1" ht="14.25" outlineLevel="1" x14ac:dyDescent="0.2">
      <c r="B274" s="95" t="s">
        <v>31</v>
      </c>
      <c r="C274" s="85" t="s">
        <v>100</v>
      </c>
      <c r="D274" s="21"/>
      <c r="E274" s="10" t="str">
        <f t="shared" si="4"/>
        <v/>
      </c>
      <c r="F274" s="10"/>
      <c r="G274" s="27"/>
    </row>
    <row r="275" spans="2:7" s="16" customFormat="1" ht="14.25" outlineLevel="1" x14ac:dyDescent="0.2">
      <c r="B275" s="95" t="s">
        <v>31</v>
      </c>
      <c r="C275" s="85" t="s">
        <v>97</v>
      </c>
      <c r="D275" s="21"/>
      <c r="E275" s="10" t="str">
        <f t="shared" ref="E275:E310" si="5">IF(OR($D275="Thiếu",$D275="không đạt"),D275&amp;" "&amp;CONCATENATE(C275),"")</f>
        <v/>
      </c>
      <c r="F275" s="10"/>
      <c r="G275" s="27"/>
    </row>
    <row r="276" spans="2:7" s="16" customFormat="1" ht="14.25" outlineLevel="1" x14ac:dyDescent="0.2">
      <c r="B276" s="95" t="s">
        <v>31</v>
      </c>
      <c r="C276" s="85" t="s">
        <v>98</v>
      </c>
      <c r="D276" s="21"/>
      <c r="E276" s="10" t="str">
        <f t="shared" si="5"/>
        <v/>
      </c>
      <c r="F276" s="10"/>
      <c r="G276" s="27"/>
    </row>
    <row r="277" spans="2:7" s="16" customFormat="1" ht="14.25" outlineLevel="1" x14ac:dyDescent="0.2">
      <c r="B277" s="95" t="s">
        <v>31</v>
      </c>
      <c r="C277" s="85" t="s">
        <v>99</v>
      </c>
      <c r="D277" s="21"/>
      <c r="E277" s="10" t="str">
        <f t="shared" si="5"/>
        <v/>
      </c>
      <c r="F277" s="10"/>
      <c r="G277" s="27"/>
    </row>
    <row r="278" spans="2:7" s="16" customFormat="1" outlineLevel="1" x14ac:dyDescent="0.2">
      <c r="B278" s="18" t="s">
        <v>30</v>
      </c>
      <c r="C278" s="10" t="s">
        <v>63</v>
      </c>
      <c r="D278" s="20"/>
      <c r="E278" s="10" t="str">
        <f t="shared" si="5"/>
        <v/>
      </c>
      <c r="F278" s="10"/>
      <c r="G278" s="27"/>
    </row>
    <row r="279" spans="2:7" s="74" customFormat="1" x14ac:dyDescent="0.2">
      <c r="B279" s="78">
        <v>2</v>
      </c>
      <c r="C279" s="71" t="s">
        <v>5</v>
      </c>
      <c r="D279" s="76"/>
      <c r="E279" s="72" t="str">
        <f t="shared" si="5"/>
        <v/>
      </c>
      <c r="F279" s="72"/>
      <c r="G279" s="77"/>
    </row>
    <row r="280" spans="2:7" s="16" customFormat="1" ht="28.5" outlineLevel="1" x14ac:dyDescent="0.2">
      <c r="B280" s="18" t="s">
        <v>30</v>
      </c>
      <c r="C280" s="10" t="s">
        <v>233</v>
      </c>
      <c r="D280" s="21"/>
      <c r="E280" s="10" t="str">
        <f t="shared" si="5"/>
        <v/>
      </c>
      <c r="F280" s="10"/>
      <c r="G280" s="27"/>
    </row>
    <row r="281" spans="2:7" s="16" customFormat="1" ht="28.5" outlineLevel="1" x14ac:dyDescent="0.2">
      <c r="B281" s="18" t="s">
        <v>30</v>
      </c>
      <c r="C281" s="10" t="s">
        <v>42</v>
      </c>
      <c r="D281" s="21"/>
      <c r="E281" s="10" t="str">
        <f t="shared" si="5"/>
        <v/>
      </c>
      <c r="F281" s="10"/>
      <c r="G281" s="27"/>
    </row>
    <row r="282" spans="2:7" s="16" customFormat="1" outlineLevel="1" x14ac:dyDescent="0.2">
      <c r="B282" s="18" t="s">
        <v>30</v>
      </c>
      <c r="C282" s="11" t="s">
        <v>100</v>
      </c>
      <c r="D282" s="21"/>
      <c r="E282" s="10" t="str">
        <f t="shared" si="5"/>
        <v/>
      </c>
      <c r="F282" s="10"/>
      <c r="G282" s="27"/>
    </row>
    <row r="283" spans="2:7" s="16" customFormat="1" ht="14.25" outlineLevel="1" x14ac:dyDescent="0.2">
      <c r="B283" s="95" t="s">
        <v>31</v>
      </c>
      <c r="C283" s="85" t="s">
        <v>97</v>
      </c>
      <c r="D283" s="21"/>
      <c r="E283" s="10" t="str">
        <f t="shared" si="5"/>
        <v/>
      </c>
      <c r="F283" s="10"/>
      <c r="G283" s="27"/>
    </row>
    <row r="284" spans="2:7" s="16" customFormat="1" ht="14.25" outlineLevel="1" x14ac:dyDescent="0.2">
      <c r="B284" s="95" t="s">
        <v>31</v>
      </c>
      <c r="C284" s="85" t="s">
        <v>99</v>
      </c>
      <c r="D284" s="21"/>
      <c r="E284" s="10" t="str">
        <f t="shared" si="5"/>
        <v/>
      </c>
      <c r="F284" s="10"/>
      <c r="G284" s="27"/>
    </row>
    <row r="285" spans="2:7" s="16" customFormat="1" ht="14.25" outlineLevel="1" x14ac:dyDescent="0.2">
      <c r="B285" s="95" t="s">
        <v>31</v>
      </c>
      <c r="C285" s="85" t="s">
        <v>101</v>
      </c>
      <c r="D285" s="20"/>
      <c r="E285" s="10" t="str">
        <f t="shared" si="5"/>
        <v/>
      </c>
      <c r="F285" s="10"/>
      <c r="G285" s="27"/>
    </row>
    <row r="286" spans="2:7" s="16" customFormat="1" ht="28.5" outlineLevel="1" x14ac:dyDescent="0.2">
      <c r="B286" s="18" t="s">
        <v>30</v>
      </c>
      <c r="C286" s="10" t="s">
        <v>102</v>
      </c>
      <c r="D286" s="31"/>
      <c r="E286" s="10" t="str">
        <f t="shared" si="5"/>
        <v/>
      </c>
      <c r="F286" s="10"/>
      <c r="G286" s="27"/>
    </row>
    <row r="287" spans="2:7" s="16" customFormat="1" outlineLevel="1" x14ac:dyDescent="0.2">
      <c r="B287" s="18" t="s">
        <v>30</v>
      </c>
      <c r="C287" s="10" t="s">
        <v>14</v>
      </c>
      <c r="D287" s="20"/>
      <c r="E287" s="26" t="str">
        <f t="shared" si="5"/>
        <v/>
      </c>
      <c r="F287" s="10"/>
      <c r="G287" s="27"/>
    </row>
    <row r="288" spans="2:7" s="16" customFormat="1" outlineLevel="1" x14ac:dyDescent="0.2">
      <c r="B288" s="18" t="s">
        <v>30</v>
      </c>
      <c r="C288" s="10" t="s">
        <v>63</v>
      </c>
      <c r="D288" s="21"/>
      <c r="E288" s="10" t="str">
        <f t="shared" si="5"/>
        <v/>
      </c>
      <c r="F288" s="10"/>
      <c r="G288" s="27"/>
    </row>
    <row r="289" spans="2:7" s="16" customFormat="1" outlineLevel="1" x14ac:dyDescent="0.2">
      <c r="B289" s="18" t="s">
        <v>30</v>
      </c>
      <c r="C289" s="10" t="s">
        <v>39</v>
      </c>
      <c r="D289" s="21"/>
      <c r="E289" s="10" t="str">
        <f t="shared" si="5"/>
        <v/>
      </c>
      <c r="F289" s="10"/>
      <c r="G289" s="27"/>
    </row>
    <row r="290" spans="2:7" s="16" customFormat="1" outlineLevel="1" x14ac:dyDescent="0.2">
      <c r="B290" s="18" t="s">
        <v>30</v>
      </c>
      <c r="C290" s="10" t="s">
        <v>40</v>
      </c>
      <c r="D290" s="21"/>
      <c r="E290" s="10" t="str">
        <f t="shared" si="5"/>
        <v/>
      </c>
      <c r="F290" s="10"/>
      <c r="G290" s="27"/>
    </row>
    <row r="291" spans="2:7" s="64" customFormat="1" x14ac:dyDescent="0.25">
      <c r="B291" s="65" t="s">
        <v>106</v>
      </c>
      <c r="C291" s="65"/>
      <c r="D291" s="66"/>
      <c r="E291" s="67" t="str">
        <f t="shared" si="5"/>
        <v/>
      </c>
      <c r="F291" s="67"/>
      <c r="G291" s="68"/>
    </row>
    <row r="292" spans="2:7" s="74" customFormat="1" x14ac:dyDescent="0.2">
      <c r="B292" s="78">
        <v>1</v>
      </c>
      <c r="C292" s="71" t="s">
        <v>1</v>
      </c>
      <c r="D292" s="76"/>
      <c r="E292" s="72" t="str">
        <f t="shared" si="5"/>
        <v/>
      </c>
      <c r="F292" s="72"/>
      <c r="G292" s="77"/>
    </row>
    <row r="293" spans="2:7" s="16" customFormat="1" outlineLevel="1" x14ac:dyDescent="0.2">
      <c r="B293" s="18" t="s">
        <v>30</v>
      </c>
      <c r="C293" s="19" t="s">
        <v>107</v>
      </c>
      <c r="D293" s="21"/>
      <c r="E293" s="10" t="str">
        <f t="shared" si="5"/>
        <v/>
      </c>
      <c r="F293" s="10"/>
      <c r="G293" s="27"/>
    </row>
    <row r="294" spans="2:7" s="16" customFormat="1" ht="57" outlineLevel="1" x14ac:dyDescent="0.2">
      <c r="B294" s="18" t="s">
        <v>30</v>
      </c>
      <c r="C294" s="19" t="s">
        <v>109</v>
      </c>
      <c r="D294" s="21"/>
      <c r="E294" s="10" t="str">
        <f t="shared" si="5"/>
        <v/>
      </c>
      <c r="F294" s="10"/>
      <c r="G294" s="27"/>
    </row>
    <row r="295" spans="2:7" s="16" customFormat="1" ht="28.5" outlineLevel="1" x14ac:dyDescent="0.2">
      <c r="B295" s="18" t="s">
        <v>30</v>
      </c>
      <c r="C295" s="19" t="s">
        <v>108</v>
      </c>
      <c r="D295" s="21"/>
      <c r="E295" s="10" t="str">
        <f t="shared" si="5"/>
        <v/>
      </c>
      <c r="F295" s="10"/>
      <c r="G295" s="27"/>
    </row>
    <row r="296" spans="2:7" s="16" customFormat="1" ht="28.5" outlineLevel="1" x14ac:dyDescent="0.2">
      <c r="B296" s="18" t="s">
        <v>30</v>
      </c>
      <c r="C296" s="19" t="s">
        <v>110</v>
      </c>
      <c r="D296" s="21"/>
      <c r="E296" s="10" t="str">
        <f t="shared" si="5"/>
        <v/>
      </c>
      <c r="F296" s="10"/>
      <c r="G296" s="27"/>
    </row>
    <row r="297" spans="2:7" s="16" customFormat="1" ht="28.5" outlineLevel="1" x14ac:dyDescent="0.2">
      <c r="B297" s="18" t="s">
        <v>30</v>
      </c>
      <c r="C297" s="19" t="s">
        <v>111</v>
      </c>
      <c r="D297" s="21"/>
      <c r="E297" s="10" t="str">
        <f t="shared" si="5"/>
        <v/>
      </c>
      <c r="F297" s="10"/>
      <c r="G297" s="27"/>
    </row>
    <row r="298" spans="2:7" s="74" customFormat="1" x14ac:dyDescent="0.2">
      <c r="B298" s="78">
        <v>2</v>
      </c>
      <c r="C298" s="71" t="s">
        <v>5</v>
      </c>
      <c r="D298" s="76"/>
      <c r="E298" s="72" t="str">
        <f t="shared" si="5"/>
        <v/>
      </c>
      <c r="F298" s="72"/>
      <c r="G298" s="82"/>
    </row>
    <row r="299" spans="2:7" s="16" customFormat="1" ht="28.5" outlineLevel="1" x14ac:dyDescent="0.2">
      <c r="B299" s="18" t="s">
        <v>30</v>
      </c>
      <c r="C299" s="19" t="s">
        <v>113</v>
      </c>
      <c r="D299" s="21"/>
      <c r="E299" s="10" t="str">
        <f t="shared" si="5"/>
        <v/>
      </c>
      <c r="F299" s="10"/>
      <c r="G299" s="27"/>
    </row>
    <row r="300" spans="2:7" s="16" customFormat="1" ht="28.5" outlineLevel="1" x14ac:dyDescent="0.2">
      <c r="B300" s="18" t="s">
        <v>30</v>
      </c>
      <c r="C300" s="19" t="s">
        <v>112</v>
      </c>
      <c r="D300" s="21"/>
      <c r="E300" s="10" t="str">
        <f t="shared" si="5"/>
        <v/>
      </c>
      <c r="F300" s="10"/>
      <c r="G300" s="27"/>
    </row>
    <row r="301" spans="2:7" s="16" customFormat="1" ht="42.75" outlineLevel="1" x14ac:dyDescent="0.2">
      <c r="B301" s="18" t="s">
        <v>30</v>
      </c>
      <c r="C301" s="19" t="s">
        <v>114</v>
      </c>
      <c r="D301" s="21"/>
      <c r="E301" s="10" t="str">
        <f t="shared" si="5"/>
        <v/>
      </c>
      <c r="F301" s="10"/>
      <c r="G301" s="27"/>
    </row>
    <row r="302" spans="2:7" s="16" customFormat="1" outlineLevel="1" x14ac:dyDescent="0.2">
      <c r="B302" s="18" t="s">
        <v>30</v>
      </c>
      <c r="C302" s="10" t="s">
        <v>39</v>
      </c>
      <c r="D302" s="21"/>
      <c r="E302" s="10" t="str">
        <f t="shared" si="5"/>
        <v/>
      </c>
      <c r="F302" s="10"/>
      <c r="G302" s="27"/>
    </row>
    <row r="303" spans="2:7" s="64" customFormat="1" x14ac:dyDescent="0.25">
      <c r="B303" s="65" t="s">
        <v>137</v>
      </c>
      <c r="C303" s="65"/>
      <c r="D303" s="66"/>
      <c r="E303" s="67" t="str">
        <f t="shared" si="5"/>
        <v/>
      </c>
      <c r="F303" s="67"/>
      <c r="G303" s="68"/>
    </row>
    <row r="304" spans="2:7" s="74" customFormat="1" x14ac:dyDescent="0.2">
      <c r="B304" s="78">
        <v>1</v>
      </c>
      <c r="C304" s="71" t="s">
        <v>5</v>
      </c>
      <c r="D304" s="76"/>
      <c r="E304" s="72" t="str">
        <f t="shared" si="5"/>
        <v/>
      </c>
      <c r="F304" s="72"/>
      <c r="G304" s="77"/>
    </row>
    <row r="305" spans="2:7" s="16" customFormat="1" outlineLevel="1" x14ac:dyDescent="0.2">
      <c r="B305" s="18" t="s">
        <v>30</v>
      </c>
      <c r="C305" s="19" t="s">
        <v>105</v>
      </c>
      <c r="D305" s="21"/>
      <c r="E305" s="10" t="str">
        <f t="shared" si="5"/>
        <v/>
      </c>
      <c r="F305" s="10"/>
      <c r="G305" s="27"/>
    </row>
    <row r="306" spans="2:7" s="16" customFormat="1" ht="28.5" outlineLevel="1" x14ac:dyDescent="0.2">
      <c r="B306" s="18" t="s">
        <v>30</v>
      </c>
      <c r="C306" s="19" t="s">
        <v>104</v>
      </c>
      <c r="D306" s="21"/>
      <c r="E306" s="10" t="str">
        <f t="shared" si="5"/>
        <v/>
      </c>
      <c r="F306" s="10"/>
      <c r="G306" s="27"/>
    </row>
    <row r="307" spans="2:7" s="16" customFormat="1" outlineLevel="1" x14ac:dyDescent="0.2">
      <c r="B307" s="18" t="s">
        <v>30</v>
      </c>
      <c r="C307" s="19" t="s">
        <v>103</v>
      </c>
      <c r="D307" s="20"/>
      <c r="E307" s="10" t="str">
        <f t="shared" si="5"/>
        <v/>
      </c>
      <c r="F307" s="10"/>
      <c r="G307" s="27"/>
    </row>
    <row r="308" spans="2:7" s="16" customFormat="1" outlineLevel="1" x14ac:dyDescent="0.2">
      <c r="B308" s="18" t="s">
        <v>30</v>
      </c>
      <c r="C308" s="10" t="s">
        <v>39</v>
      </c>
      <c r="D308" s="20"/>
      <c r="E308" s="10" t="str">
        <f t="shared" si="5"/>
        <v/>
      </c>
      <c r="F308" s="10"/>
      <c r="G308" s="27"/>
    </row>
    <row r="309" spans="2:7" s="16" customFormat="1" ht="14.25" outlineLevel="1" x14ac:dyDescent="0.2">
      <c r="B309" s="95" t="s">
        <v>31</v>
      </c>
      <c r="C309" s="85" t="s">
        <v>337</v>
      </c>
      <c r="D309" s="21"/>
      <c r="E309" s="10" t="str">
        <f t="shared" si="5"/>
        <v/>
      </c>
      <c r="F309" s="10"/>
      <c r="G309" s="27"/>
    </row>
    <row r="310" spans="2:7" s="16" customFormat="1" ht="28.5" outlineLevel="1" x14ac:dyDescent="0.2">
      <c r="B310" s="127" t="s">
        <v>31</v>
      </c>
      <c r="C310" s="87" t="s">
        <v>336</v>
      </c>
      <c r="D310" s="43"/>
      <c r="E310" s="12" t="str">
        <f t="shared" si="5"/>
        <v/>
      </c>
      <c r="F310" s="12"/>
      <c r="G310" s="30"/>
    </row>
    <row r="311" spans="2:7" x14ac:dyDescent="0.2">
      <c r="D311" s="29"/>
      <c r="E311" s="53" t="str">
        <f t="shared" ref="E311:E332" si="6">IF(OR($D311="Thiếu",$D311="không đạt"),CONCATENATE(C311),"")</f>
        <v/>
      </c>
    </row>
    <row r="312" spans="2:7" ht="53.25" customHeight="1" x14ac:dyDescent="0.2">
      <c r="B312" s="146" t="s">
        <v>492</v>
      </c>
      <c r="C312" s="146"/>
      <c r="D312" s="146"/>
      <c r="E312" s="146"/>
      <c r="F312" s="146"/>
      <c r="G312" s="146"/>
    </row>
    <row r="313" spans="2:7" ht="15.75" x14ac:dyDescent="0.2">
      <c r="D313" s="29"/>
      <c r="E313" s="35" t="str">
        <f t="shared" si="6"/>
        <v/>
      </c>
      <c r="F313" s="17" t="s">
        <v>472</v>
      </c>
      <c r="G313" s="35"/>
    </row>
    <row r="314" spans="2:7" ht="15.75" x14ac:dyDescent="0.2">
      <c r="D314" s="29"/>
      <c r="E314" s="57" t="str">
        <f t="shared" si="6"/>
        <v/>
      </c>
      <c r="F314" s="17" t="s">
        <v>483</v>
      </c>
    </row>
    <row r="315" spans="2:7" ht="15.75" x14ac:dyDescent="0.2">
      <c r="D315" s="29"/>
      <c r="E315" s="57" t="str">
        <f t="shared" si="6"/>
        <v/>
      </c>
      <c r="F315" s="17"/>
    </row>
    <row r="316" spans="2:7" ht="15.75" x14ac:dyDescent="0.2">
      <c r="D316" s="29"/>
      <c r="E316" s="57" t="str">
        <f t="shared" si="6"/>
        <v/>
      </c>
      <c r="F316" s="17"/>
    </row>
    <row r="317" spans="2:7" ht="46.5" customHeight="1" x14ac:dyDescent="0.2">
      <c r="D317" s="29"/>
      <c r="E317" s="57" t="str">
        <f t="shared" si="6"/>
        <v/>
      </c>
      <c r="F317" s="17"/>
    </row>
    <row r="318" spans="2:7" ht="15.75" x14ac:dyDescent="0.2">
      <c r="D318" s="29"/>
      <c r="E318" s="35" t="str">
        <f t="shared" si="6"/>
        <v/>
      </c>
      <c r="F318" s="17" t="s">
        <v>484</v>
      </c>
      <c r="G318" s="35"/>
    </row>
    <row r="319" spans="2:7" ht="15.75" x14ac:dyDescent="0.2">
      <c r="D319" s="29"/>
      <c r="E319" s="53" t="str">
        <f t="shared" si="6"/>
        <v/>
      </c>
      <c r="F319" s="17"/>
    </row>
    <row r="320" spans="2:7" x14ac:dyDescent="0.2">
      <c r="D320" s="29"/>
      <c r="E320" s="53" t="str">
        <f t="shared" si="6"/>
        <v/>
      </c>
    </row>
    <row r="321" spans="4:5" x14ac:dyDescent="0.2">
      <c r="D321" s="29"/>
      <c r="E321" s="53" t="str">
        <f t="shared" si="6"/>
        <v/>
      </c>
    </row>
    <row r="322" spans="4:5" x14ac:dyDescent="0.2">
      <c r="D322" s="29"/>
      <c r="E322" s="53" t="str">
        <f t="shared" si="6"/>
        <v/>
      </c>
    </row>
    <row r="323" spans="4:5" x14ac:dyDescent="0.2">
      <c r="D323" s="29"/>
      <c r="E323" s="53" t="str">
        <f t="shared" si="6"/>
        <v/>
      </c>
    </row>
    <row r="324" spans="4:5" x14ac:dyDescent="0.2">
      <c r="D324" s="29"/>
      <c r="E324" s="53" t="str">
        <f t="shared" si="6"/>
        <v/>
      </c>
    </row>
    <row r="325" spans="4:5" x14ac:dyDescent="0.2">
      <c r="D325" s="29"/>
      <c r="E325" s="53" t="str">
        <f t="shared" si="6"/>
        <v/>
      </c>
    </row>
    <row r="326" spans="4:5" x14ac:dyDescent="0.2">
      <c r="D326" s="25"/>
      <c r="E326" s="53" t="str">
        <f t="shared" si="6"/>
        <v/>
      </c>
    </row>
    <row r="327" spans="4:5" x14ac:dyDescent="0.2">
      <c r="D327" s="29"/>
      <c r="E327" s="53" t="str">
        <f t="shared" si="6"/>
        <v/>
      </c>
    </row>
    <row r="328" spans="4:5" x14ac:dyDescent="0.2">
      <c r="D328" s="29"/>
      <c r="E328" s="53" t="str">
        <f t="shared" si="6"/>
        <v/>
      </c>
    </row>
    <row r="329" spans="4:5" x14ac:dyDescent="0.2">
      <c r="D329" s="29"/>
      <c r="E329" s="53" t="str">
        <f t="shared" si="6"/>
        <v/>
      </c>
    </row>
    <row r="330" spans="4:5" x14ac:dyDescent="0.2">
      <c r="D330" s="25"/>
      <c r="E330" s="53" t="str">
        <f t="shared" si="6"/>
        <v/>
      </c>
    </row>
    <row r="331" spans="4:5" x14ac:dyDescent="0.2">
      <c r="D331" s="29"/>
      <c r="E331" s="53" t="str">
        <f t="shared" si="6"/>
        <v/>
      </c>
    </row>
    <row r="332" spans="4:5" x14ac:dyDescent="0.2">
      <c r="D332" s="29"/>
      <c r="E332" s="53" t="str">
        <f t="shared" si="6"/>
        <v/>
      </c>
    </row>
    <row r="333" spans="4:5" x14ac:dyDescent="0.2">
      <c r="D333" s="29"/>
      <c r="E333" s="53" t="str">
        <f t="shared" ref="E333:E396" si="7">IF(OR($D333="Thiếu",$D333="không đạt"),CONCATENATE(C333),"")</f>
        <v/>
      </c>
    </row>
    <row r="334" spans="4:5" x14ac:dyDescent="0.2">
      <c r="D334" s="29"/>
      <c r="E334" s="53" t="str">
        <f t="shared" si="7"/>
        <v/>
      </c>
    </row>
    <row r="335" spans="4:5" x14ac:dyDescent="0.2">
      <c r="D335" s="29"/>
      <c r="E335" s="53" t="str">
        <f t="shared" si="7"/>
        <v/>
      </c>
    </row>
    <row r="336" spans="4:5" x14ac:dyDescent="0.2">
      <c r="D336" s="29"/>
      <c r="E336" s="53" t="str">
        <f t="shared" si="7"/>
        <v/>
      </c>
    </row>
    <row r="337" spans="4:5" x14ac:dyDescent="0.2">
      <c r="D337" s="25"/>
      <c r="E337" s="53" t="str">
        <f t="shared" si="7"/>
        <v/>
      </c>
    </row>
    <row r="338" spans="4:5" x14ac:dyDescent="0.2">
      <c r="D338" s="41"/>
      <c r="E338" s="53" t="str">
        <f t="shared" si="7"/>
        <v/>
      </c>
    </row>
    <row r="339" spans="4:5" x14ac:dyDescent="0.2">
      <c r="D339" s="25"/>
      <c r="E339" s="53" t="str">
        <f t="shared" si="7"/>
        <v/>
      </c>
    </row>
    <row r="340" spans="4:5" x14ac:dyDescent="0.2">
      <c r="D340" s="29"/>
      <c r="E340" s="53" t="str">
        <f t="shared" si="7"/>
        <v/>
      </c>
    </row>
    <row r="341" spans="4:5" x14ac:dyDescent="0.2">
      <c r="D341" s="29"/>
      <c r="E341" s="53" t="str">
        <f t="shared" si="7"/>
        <v/>
      </c>
    </row>
    <row r="342" spans="4:5" x14ac:dyDescent="0.2">
      <c r="D342" s="29"/>
      <c r="E342" s="53" t="str">
        <f t="shared" si="7"/>
        <v/>
      </c>
    </row>
    <row r="343" spans="4:5" x14ac:dyDescent="0.2">
      <c r="D343" s="29"/>
      <c r="E343" s="53" t="str">
        <f t="shared" si="7"/>
        <v/>
      </c>
    </row>
    <row r="344" spans="4:5" x14ac:dyDescent="0.2">
      <c r="D344" s="29"/>
      <c r="E344" s="53" t="str">
        <f t="shared" si="7"/>
        <v/>
      </c>
    </row>
    <row r="345" spans="4:5" x14ac:dyDescent="0.2">
      <c r="D345" s="29"/>
      <c r="E345" s="53" t="str">
        <f t="shared" si="7"/>
        <v/>
      </c>
    </row>
    <row r="346" spans="4:5" x14ac:dyDescent="0.2">
      <c r="D346" s="29"/>
      <c r="E346" s="53" t="str">
        <f t="shared" si="7"/>
        <v/>
      </c>
    </row>
    <row r="347" spans="4:5" x14ac:dyDescent="0.2">
      <c r="D347" s="25"/>
      <c r="E347" s="53" t="str">
        <f t="shared" si="7"/>
        <v/>
      </c>
    </row>
    <row r="348" spans="4:5" x14ac:dyDescent="0.2">
      <c r="D348" s="29"/>
      <c r="E348" s="53" t="str">
        <f t="shared" si="7"/>
        <v/>
      </c>
    </row>
    <row r="349" spans="4:5" x14ac:dyDescent="0.2">
      <c r="D349" s="29"/>
      <c r="E349" s="53" t="str">
        <f t="shared" si="7"/>
        <v/>
      </c>
    </row>
    <row r="350" spans="4:5" x14ac:dyDescent="0.2">
      <c r="D350" s="29"/>
      <c r="E350" s="53" t="str">
        <f t="shared" si="7"/>
        <v/>
      </c>
    </row>
    <row r="351" spans="4:5" x14ac:dyDescent="0.2">
      <c r="D351" s="29"/>
      <c r="E351" s="53" t="str">
        <f t="shared" si="7"/>
        <v/>
      </c>
    </row>
    <row r="352" spans="4:5" x14ac:dyDescent="0.2">
      <c r="D352" s="29"/>
      <c r="E352" s="53" t="str">
        <f t="shared" si="7"/>
        <v/>
      </c>
    </row>
    <row r="353" spans="4:5" x14ac:dyDescent="0.2">
      <c r="D353" s="29"/>
      <c r="E353" s="53" t="str">
        <f t="shared" si="7"/>
        <v/>
      </c>
    </row>
    <row r="354" spans="4:5" x14ac:dyDescent="0.2">
      <c r="D354" s="29"/>
      <c r="E354" s="53" t="str">
        <f t="shared" si="7"/>
        <v/>
      </c>
    </row>
    <row r="355" spans="4:5" x14ac:dyDescent="0.2">
      <c r="D355" s="29"/>
      <c r="E355" s="53" t="str">
        <f t="shared" si="7"/>
        <v/>
      </c>
    </row>
    <row r="356" spans="4:5" x14ac:dyDescent="0.2">
      <c r="D356" s="29"/>
      <c r="E356" s="53" t="str">
        <f t="shared" si="7"/>
        <v/>
      </c>
    </row>
    <row r="357" spans="4:5" x14ac:dyDescent="0.2">
      <c r="D357" s="29"/>
      <c r="E357" s="53" t="str">
        <f t="shared" si="7"/>
        <v/>
      </c>
    </row>
    <row r="358" spans="4:5" x14ac:dyDescent="0.2">
      <c r="D358" s="29"/>
      <c r="E358" s="53" t="str">
        <f t="shared" si="7"/>
        <v/>
      </c>
    </row>
    <row r="359" spans="4:5" x14ac:dyDescent="0.2">
      <c r="D359" s="29"/>
      <c r="E359" s="53" t="str">
        <f t="shared" si="7"/>
        <v/>
      </c>
    </row>
    <row r="360" spans="4:5" x14ac:dyDescent="0.2">
      <c r="D360" s="29"/>
      <c r="E360" s="53" t="str">
        <f t="shared" si="7"/>
        <v/>
      </c>
    </row>
    <row r="361" spans="4:5" x14ac:dyDescent="0.2">
      <c r="D361" s="29"/>
      <c r="E361" s="53" t="str">
        <f t="shared" si="7"/>
        <v/>
      </c>
    </row>
    <row r="362" spans="4:5" x14ac:dyDescent="0.2">
      <c r="D362" s="29"/>
      <c r="E362" s="53" t="str">
        <f t="shared" si="7"/>
        <v/>
      </c>
    </row>
    <row r="363" spans="4:5" x14ac:dyDescent="0.2">
      <c r="D363" s="29"/>
      <c r="E363" s="53" t="str">
        <f t="shared" si="7"/>
        <v/>
      </c>
    </row>
    <row r="364" spans="4:5" x14ac:dyDescent="0.2">
      <c r="D364" s="29"/>
      <c r="E364" s="53" t="str">
        <f t="shared" si="7"/>
        <v/>
      </c>
    </row>
    <row r="365" spans="4:5" x14ac:dyDescent="0.2">
      <c r="D365" s="29"/>
      <c r="E365" s="53" t="str">
        <f t="shared" si="7"/>
        <v/>
      </c>
    </row>
    <row r="366" spans="4:5" x14ac:dyDescent="0.2">
      <c r="D366" s="29"/>
      <c r="E366" s="53" t="str">
        <f t="shared" si="7"/>
        <v/>
      </c>
    </row>
    <row r="367" spans="4:5" x14ac:dyDescent="0.2">
      <c r="D367" s="25"/>
      <c r="E367" s="53" t="str">
        <f t="shared" si="7"/>
        <v/>
      </c>
    </row>
    <row r="368" spans="4:5" x14ac:dyDescent="0.2">
      <c r="D368" s="25"/>
      <c r="E368" s="53" t="str">
        <f t="shared" si="7"/>
        <v/>
      </c>
    </row>
    <row r="369" spans="4:5" x14ac:dyDescent="0.2">
      <c r="D369" s="29"/>
      <c r="E369" s="53" t="str">
        <f t="shared" si="7"/>
        <v/>
      </c>
    </row>
    <row r="370" spans="4:5" x14ac:dyDescent="0.2">
      <c r="D370" s="29"/>
      <c r="E370" s="53" t="str">
        <f t="shared" si="7"/>
        <v/>
      </c>
    </row>
    <row r="371" spans="4:5" x14ac:dyDescent="0.2">
      <c r="D371" s="29"/>
      <c r="E371" s="53" t="str">
        <f t="shared" si="7"/>
        <v/>
      </c>
    </row>
    <row r="372" spans="4:5" x14ac:dyDescent="0.2">
      <c r="D372" s="29"/>
      <c r="E372" s="53" t="str">
        <f t="shared" si="7"/>
        <v/>
      </c>
    </row>
    <row r="373" spans="4:5" x14ac:dyDescent="0.2">
      <c r="D373" s="29"/>
      <c r="E373" s="53" t="str">
        <f t="shared" si="7"/>
        <v/>
      </c>
    </row>
    <row r="374" spans="4:5" x14ac:dyDescent="0.2">
      <c r="D374" s="29"/>
      <c r="E374" s="53" t="str">
        <f t="shared" si="7"/>
        <v/>
      </c>
    </row>
    <row r="375" spans="4:5" x14ac:dyDescent="0.2">
      <c r="D375" s="29"/>
      <c r="E375" s="53" t="str">
        <f t="shared" si="7"/>
        <v/>
      </c>
    </row>
    <row r="376" spans="4:5" x14ac:dyDescent="0.2">
      <c r="D376" s="29"/>
      <c r="E376" s="53" t="str">
        <f t="shared" si="7"/>
        <v/>
      </c>
    </row>
    <row r="377" spans="4:5" x14ac:dyDescent="0.2">
      <c r="D377" s="29"/>
      <c r="E377" s="53" t="str">
        <f t="shared" si="7"/>
        <v/>
      </c>
    </row>
    <row r="378" spans="4:5" x14ac:dyDescent="0.2">
      <c r="D378" s="29"/>
      <c r="E378" s="53" t="str">
        <f t="shared" si="7"/>
        <v/>
      </c>
    </row>
    <row r="379" spans="4:5" x14ac:dyDescent="0.2">
      <c r="D379" s="29"/>
      <c r="E379" s="53" t="str">
        <f t="shared" si="7"/>
        <v/>
      </c>
    </row>
    <row r="380" spans="4:5" x14ac:dyDescent="0.2">
      <c r="D380" s="29"/>
      <c r="E380" s="53" t="str">
        <f t="shared" si="7"/>
        <v/>
      </c>
    </row>
    <row r="381" spans="4:5" x14ac:dyDescent="0.2">
      <c r="D381" s="29"/>
      <c r="E381" s="53" t="str">
        <f t="shared" si="7"/>
        <v/>
      </c>
    </row>
    <row r="382" spans="4:5" x14ac:dyDescent="0.2">
      <c r="D382" s="29"/>
      <c r="E382" s="53" t="str">
        <f t="shared" si="7"/>
        <v/>
      </c>
    </row>
    <row r="383" spans="4:5" x14ac:dyDescent="0.2">
      <c r="D383" s="29"/>
      <c r="E383" s="53" t="str">
        <f t="shared" si="7"/>
        <v/>
      </c>
    </row>
    <row r="384" spans="4:5" x14ac:dyDescent="0.2">
      <c r="D384" s="29"/>
      <c r="E384" s="53" t="str">
        <f t="shared" si="7"/>
        <v/>
      </c>
    </row>
    <row r="385" spans="4:5" x14ac:dyDescent="0.2">
      <c r="D385" s="29"/>
      <c r="E385" s="53" t="str">
        <f t="shared" si="7"/>
        <v/>
      </c>
    </row>
    <row r="386" spans="4:5" x14ac:dyDescent="0.2">
      <c r="D386" s="29"/>
      <c r="E386" s="53" t="str">
        <f t="shared" si="7"/>
        <v/>
      </c>
    </row>
    <row r="387" spans="4:5" x14ac:dyDescent="0.2">
      <c r="D387" s="29"/>
      <c r="E387" s="53" t="str">
        <f t="shared" si="7"/>
        <v/>
      </c>
    </row>
    <row r="388" spans="4:5" x14ac:dyDescent="0.2">
      <c r="D388" s="29"/>
      <c r="E388" s="53" t="str">
        <f t="shared" si="7"/>
        <v/>
      </c>
    </row>
    <row r="389" spans="4:5" x14ac:dyDescent="0.2">
      <c r="D389" s="25"/>
      <c r="E389" s="53" t="str">
        <f t="shared" si="7"/>
        <v/>
      </c>
    </row>
    <row r="390" spans="4:5" x14ac:dyDescent="0.2">
      <c r="D390" s="29"/>
      <c r="E390" s="53" t="str">
        <f t="shared" si="7"/>
        <v/>
      </c>
    </row>
    <row r="391" spans="4:5" x14ac:dyDescent="0.2">
      <c r="D391" s="29"/>
      <c r="E391" s="53" t="str">
        <f t="shared" si="7"/>
        <v/>
      </c>
    </row>
    <row r="392" spans="4:5" x14ac:dyDescent="0.2">
      <c r="D392" s="29"/>
      <c r="E392" s="53" t="str">
        <f t="shared" si="7"/>
        <v/>
      </c>
    </row>
    <row r="393" spans="4:5" x14ac:dyDescent="0.2">
      <c r="D393" s="29"/>
      <c r="E393" s="53" t="str">
        <f t="shared" si="7"/>
        <v/>
      </c>
    </row>
    <row r="394" spans="4:5" x14ac:dyDescent="0.2">
      <c r="D394" s="29"/>
      <c r="E394" s="53" t="str">
        <f t="shared" si="7"/>
        <v/>
      </c>
    </row>
    <row r="395" spans="4:5" x14ac:dyDescent="0.2">
      <c r="D395" s="25"/>
      <c r="E395" s="53" t="str">
        <f t="shared" si="7"/>
        <v/>
      </c>
    </row>
    <row r="396" spans="4:5" x14ac:dyDescent="0.2">
      <c r="D396" s="29"/>
      <c r="E396" s="53" t="str">
        <f t="shared" si="7"/>
        <v/>
      </c>
    </row>
    <row r="397" spans="4:5" x14ac:dyDescent="0.2">
      <c r="D397" s="29"/>
      <c r="E397" s="53" t="str">
        <f t="shared" ref="E397:E460" si="8">IF(OR($D397="Thiếu",$D397="không đạt"),CONCATENATE(C397),"")</f>
        <v/>
      </c>
    </row>
    <row r="398" spans="4:5" x14ac:dyDescent="0.2">
      <c r="D398" s="29"/>
      <c r="E398" s="53" t="str">
        <f t="shared" si="8"/>
        <v/>
      </c>
    </row>
    <row r="399" spans="4:5" x14ac:dyDescent="0.2">
      <c r="D399" s="29"/>
      <c r="E399" s="53" t="str">
        <f t="shared" si="8"/>
        <v/>
      </c>
    </row>
    <row r="400" spans="4:5" x14ac:dyDescent="0.2">
      <c r="D400" s="29"/>
      <c r="E400" s="53" t="str">
        <f t="shared" si="8"/>
        <v/>
      </c>
    </row>
    <row r="401" spans="4:5" x14ac:dyDescent="0.2">
      <c r="D401" s="25"/>
      <c r="E401" s="53" t="str">
        <f t="shared" si="8"/>
        <v/>
      </c>
    </row>
    <row r="402" spans="4:5" x14ac:dyDescent="0.2">
      <c r="D402" s="41"/>
      <c r="E402" s="53" t="str">
        <f t="shared" si="8"/>
        <v/>
      </c>
    </row>
    <row r="403" spans="4:5" x14ac:dyDescent="0.2">
      <c r="D403" s="25"/>
      <c r="E403" s="53" t="str">
        <f t="shared" si="8"/>
        <v/>
      </c>
    </row>
    <row r="404" spans="4:5" x14ac:dyDescent="0.2">
      <c r="D404" s="29"/>
      <c r="E404" s="53" t="str">
        <f t="shared" si="8"/>
        <v/>
      </c>
    </row>
    <row r="405" spans="4:5" x14ac:dyDescent="0.2">
      <c r="D405" s="29"/>
      <c r="E405" s="53" t="str">
        <f t="shared" si="8"/>
        <v/>
      </c>
    </row>
    <row r="406" spans="4:5" x14ac:dyDescent="0.2">
      <c r="D406" s="29"/>
      <c r="E406" s="53" t="str">
        <f t="shared" si="8"/>
        <v/>
      </c>
    </row>
    <row r="407" spans="4:5" x14ac:dyDescent="0.2">
      <c r="D407" s="29"/>
      <c r="E407" s="53" t="str">
        <f t="shared" si="8"/>
        <v/>
      </c>
    </row>
    <row r="408" spans="4:5" x14ac:dyDescent="0.2">
      <c r="D408" s="29"/>
      <c r="E408" s="53" t="str">
        <f t="shared" si="8"/>
        <v/>
      </c>
    </row>
    <row r="409" spans="4:5" x14ac:dyDescent="0.2">
      <c r="D409" s="29"/>
      <c r="E409" s="53" t="str">
        <f t="shared" si="8"/>
        <v/>
      </c>
    </row>
    <row r="410" spans="4:5" x14ac:dyDescent="0.2">
      <c r="D410" s="29"/>
      <c r="E410" s="53" t="str">
        <f t="shared" si="8"/>
        <v/>
      </c>
    </row>
    <row r="411" spans="4:5" x14ac:dyDescent="0.2">
      <c r="D411" s="29"/>
      <c r="E411" s="53" t="str">
        <f t="shared" si="8"/>
        <v/>
      </c>
    </row>
    <row r="412" spans="4:5" x14ac:dyDescent="0.2">
      <c r="D412" s="29"/>
      <c r="E412" s="53" t="str">
        <f t="shared" si="8"/>
        <v/>
      </c>
    </row>
    <row r="413" spans="4:5" x14ac:dyDescent="0.2">
      <c r="D413" s="29"/>
      <c r="E413" s="53" t="str">
        <f t="shared" si="8"/>
        <v/>
      </c>
    </row>
    <row r="414" spans="4:5" x14ac:dyDescent="0.2">
      <c r="D414" s="29"/>
      <c r="E414" s="53" t="str">
        <f t="shared" si="8"/>
        <v/>
      </c>
    </row>
    <row r="415" spans="4:5" x14ac:dyDescent="0.2">
      <c r="D415" s="29"/>
      <c r="E415" s="53" t="str">
        <f t="shared" si="8"/>
        <v/>
      </c>
    </row>
    <row r="416" spans="4:5" x14ac:dyDescent="0.2">
      <c r="D416" s="29"/>
      <c r="E416" s="53" t="str">
        <f t="shared" si="8"/>
        <v/>
      </c>
    </row>
    <row r="417" spans="4:5" x14ac:dyDescent="0.2">
      <c r="D417" s="29"/>
      <c r="E417" s="53" t="str">
        <f t="shared" si="8"/>
        <v/>
      </c>
    </row>
    <row r="418" spans="4:5" x14ac:dyDescent="0.2">
      <c r="D418" s="29"/>
      <c r="E418" s="53" t="str">
        <f t="shared" si="8"/>
        <v/>
      </c>
    </row>
    <row r="419" spans="4:5" x14ac:dyDescent="0.2">
      <c r="D419" s="29"/>
      <c r="E419" s="53" t="str">
        <f t="shared" si="8"/>
        <v/>
      </c>
    </row>
    <row r="420" spans="4:5" x14ac:dyDescent="0.2">
      <c r="D420" s="25"/>
      <c r="E420" s="53" t="str">
        <f t="shared" si="8"/>
        <v/>
      </c>
    </row>
    <row r="421" spans="4:5" x14ac:dyDescent="0.2">
      <c r="D421" s="25"/>
      <c r="E421" s="53" t="str">
        <f t="shared" si="8"/>
        <v/>
      </c>
    </row>
    <row r="422" spans="4:5" x14ac:dyDescent="0.2">
      <c r="D422" s="29"/>
      <c r="E422" s="53" t="str">
        <f t="shared" si="8"/>
        <v/>
      </c>
    </row>
    <row r="423" spans="4:5" x14ac:dyDescent="0.2">
      <c r="D423" s="25"/>
      <c r="E423" s="53" t="str">
        <f t="shared" si="8"/>
        <v/>
      </c>
    </row>
    <row r="424" spans="4:5" x14ac:dyDescent="0.2">
      <c r="D424" s="29"/>
      <c r="E424" s="53" t="str">
        <f t="shared" si="8"/>
        <v/>
      </c>
    </row>
    <row r="425" spans="4:5" x14ac:dyDescent="0.2">
      <c r="D425" s="29"/>
      <c r="E425" s="53" t="str">
        <f t="shared" si="8"/>
        <v/>
      </c>
    </row>
    <row r="426" spans="4:5" x14ac:dyDescent="0.2">
      <c r="D426" s="29"/>
      <c r="E426" s="53" t="str">
        <f t="shared" si="8"/>
        <v/>
      </c>
    </row>
    <row r="427" spans="4:5" x14ac:dyDescent="0.2">
      <c r="D427" s="29"/>
      <c r="E427" s="53" t="str">
        <f t="shared" si="8"/>
        <v/>
      </c>
    </row>
    <row r="428" spans="4:5" x14ac:dyDescent="0.2">
      <c r="D428" s="29"/>
      <c r="E428" s="53" t="str">
        <f t="shared" si="8"/>
        <v/>
      </c>
    </row>
    <row r="429" spans="4:5" x14ac:dyDescent="0.2">
      <c r="D429" s="29"/>
      <c r="E429" s="53" t="str">
        <f t="shared" si="8"/>
        <v/>
      </c>
    </row>
    <row r="430" spans="4:5" x14ac:dyDescent="0.2">
      <c r="D430" s="29"/>
      <c r="E430" s="53" t="str">
        <f t="shared" si="8"/>
        <v/>
      </c>
    </row>
    <row r="431" spans="4:5" x14ac:dyDescent="0.2">
      <c r="D431" s="29"/>
      <c r="E431" s="53" t="str">
        <f t="shared" si="8"/>
        <v/>
      </c>
    </row>
    <row r="432" spans="4:5" x14ac:dyDescent="0.2">
      <c r="D432" s="29"/>
      <c r="E432" s="53" t="str">
        <f t="shared" si="8"/>
        <v/>
      </c>
    </row>
    <row r="433" spans="4:5" x14ac:dyDescent="0.2">
      <c r="D433" s="29"/>
      <c r="E433" s="53" t="str">
        <f t="shared" si="8"/>
        <v/>
      </c>
    </row>
    <row r="434" spans="4:5" x14ac:dyDescent="0.2">
      <c r="D434" s="29"/>
      <c r="E434" s="53" t="str">
        <f t="shared" si="8"/>
        <v/>
      </c>
    </row>
    <row r="435" spans="4:5" x14ac:dyDescent="0.2">
      <c r="D435" s="29"/>
      <c r="E435" s="53" t="str">
        <f t="shared" si="8"/>
        <v/>
      </c>
    </row>
    <row r="436" spans="4:5" x14ac:dyDescent="0.2">
      <c r="D436" s="29"/>
      <c r="E436" s="53" t="str">
        <f t="shared" si="8"/>
        <v/>
      </c>
    </row>
    <row r="437" spans="4:5" x14ac:dyDescent="0.2">
      <c r="D437" s="29"/>
      <c r="E437" s="53" t="str">
        <f t="shared" si="8"/>
        <v/>
      </c>
    </row>
    <row r="438" spans="4:5" x14ac:dyDescent="0.2">
      <c r="D438" s="29"/>
      <c r="E438" s="53" t="str">
        <f t="shared" si="8"/>
        <v/>
      </c>
    </row>
    <row r="439" spans="4:5" x14ac:dyDescent="0.2">
      <c r="D439" s="29"/>
      <c r="E439" s="53" t="str">
        <f t="shared" si="8"/>
        <v/>
      </c>
    </row>
    <row r="440" spans="4:5" x14ac:dyDescent="0.2">
      <c r="D440" s="29"/>
      <c r="E440" s="53" t="str">
        <f t="shared" si="8"/>
        <v/>
      </c>
    </row>
    <row r="441" spans="4:5" x14ac:dyDescent="0.2">
      <c r="D441" s="29"/>
      <c r="E441" s="53" t="str">
        <f t="shared" si="8"/>
        <v/>
      </c>
    </row>
    <row r="442" spans="4:5" x14ac:dyDescent="0.2">
      <c r="D442" s="29"/>
      <c r="E442" s="53" t="str">
        <f t="shared" si="8"/>
        <v/>
      </c>
    </row>
    <row r="443" spans="4:5" x14ac:dyDescent="0.2">
      <c r="D443" s="29"/>
      <c r="E443" s="53" t="str">
        <f t="shared" si="8"/>
        <v/>
      </c>
    </row>
    <row r="444" spans="4:5" x14ac:dyDescent="0.2">
      <c r="D444" s="29"/>
      <c r="E444" s="53" t="str">
        <f t="shared" si="8"/>
        <v/>
      </c>
    </row>
    <row r="445" spans="4:5" x14ac:dyDescent="0.2">
      <c r="D445" s="29"/>
      <c r="E445" s="53" t="str">
        <f t="shared" si="8"/>
        <v/>
      </c>
    </row>
    <row r="446" spans="4:5" x14ac:dyDescent="0.2">
      <c r="D446" s="25"/>
      <c r="E446" s="53" t="str">
        <f t="shared" si="8"/>
        <v/>
      </c>
    </row>
    <row r="447" spans="4:5" x14ac:dyDescent="0.2">
      <c r="D447" s="29"/>
      <c r="E447" s="53" t="str">
        <f t="shared" si="8"/>
        <v/>
      </c>
    </row>
    <row r="448" spans="4:5" x14ac:dyDescent="0.2">
      <c r="D448" s="29"/>
      <c r="E448" s="53" t="str">
        <f t="shared" si="8"/>
        <v/>
      </c>
    </row>
    <row r="449" spans="4:5" x14ac:dyDescent="0.2">
      <c r="D449" s="29"/>
      <c r="E449" s="53" t="str">
        <f t="shared" si="8"/>
        <v/>
      </c>
    </row>
    <row r="450" spans="4:5" x14ac:dyDescent="0.2">
      <c r="D450" s="29"/>
      <c r="E450" s="53" t="str">
        <f t="shared" si="8"/>
        <v/>
      </c>
    </row>
    <row r="451" spans="4:5" x14ac:dyDescent="0.2">
      <c r="D451" s="29"/>
      <c r="E451" s="53" t="str">
        <f t="shared" si="8"/>
        <v/>
      </c>
    </row>
    <row r="452" spans="4:5" x14ac:dyDescent="0.2">
      <c r="D452" s="29"/>
      <c r="E452" s="53" t="str">
        <f t="shared" si="8"/>
        <v/>
      </c>
    </row>
    <row r="453" spans="4:5" x14ac:dyDescent="0.2">
      <c r="D453" s="25"/>
      <c r="E453" s="53" t="str">
        <f t="shared" si="8"/>
        <v/>
      </c>
    </row>
    <row r="454" spans="4:5" x14ac:dyDescent="0.2">
      <c r="D454" s="29"/>
      <c r="E454" s="53" t="str">
        <f t="shared" si="8"/>
        <v/>
      </c>
    </row>
    <row r="455" spans="4:5" x14ac:dyDescent="0.2">
      <c r="D455" s="25"/>
      <c r="E455" s="53" t="str">
        <f t="shared" si="8"/>
        <v/>
      </c>
    </row>
    <row r="456" spans="4:5" x14ac:dyDescent="0.2">
      <c r="D456" s="29"/>
      <c r="E456" s="53" t="str">
        <f t="shared" si="8"/>
        <v/>
      </c>
    </row>
    <row r="457" spans="4:5" x14ac:dyDescent="0.2">
      <c r="D457" s="29"/>
      <c r="E457" s="53" t="str">
        <f t="shared" si="8"/>
        <v/>
      </c>
    </row>
    <row r="458" spans="4:5" x14ac:dyDescent="0.2">
      <c r="D458" s="29"/>
      <c r="E458" s="53" t="str">
        <f t="shared" si="8"/>
        <v/>
      </c>
    </row>
    <row r="459" spans="4:5" x14ac:dyDescent="0.2">
      <c r="D459" s="29"/>
      <c r="E459" s="53" t="str">
        <f t="shared" si="8"/>
        <v/>
      </c>
    </row>
    <row r="460" spans="4:5" x14ac:dyDescent="0.2">
      <c r="D460" s="29"/>
      <c r="E460" s="53" t="str">
        <f t="shared" si="8"/>
        <v/>
      </c>
    </row>
    <row r="461" spans="4:5" x14ac:dyDescent="0.2">
      <c r="D461" s="29"/>
      <c r="E461" s="53" t="str">
        <f t="shared" ref="E461:E525" si="9">IF(OR($D461="Thiếu",$D461="không đạt"),CONCATENATE(C461),"")</f>
        <v/>
      </c>
    </row>
    <row r="462" spans="4:5" x14ac:dyDescent="0.2">
      <c r="D462" s="29"/>
      <c r="E462" s="53" t="str">
        <f t="shared" si="9"/>
        <v/>
      </c>
    </row>
    <row r="463" spans="4:5" x14ac:dyDescent="0.2">
      <c r="D463" s="29"/>
      <c r="E463" s="53" t="str">
        <f t="shared" si="9"/>
        <v/>
      </c>
    </row>
    <row r="464" spans="4:5" x14ac:dyDescent="0.2">
      <c r="D464" s="29"/>
      <c r="E464" s="53" t="str">
        <f t="shared" si="9"/>
        <v/>
      </c>
    </row>
    <row r="465" spans="4:5" x14ac:dyDescent="0.2">
      <c r="D465" s="29"/>
      <c r="E465" s="53" t="str">
        <f t="shared" si="9"/>
        <v/>
      </c>
    </row>
    <row r="466" spans="4:5" x14ac:dyDescent="0.2">
      <c r="D466" s="29"/>
      <c r="E466" s="53" t="str">
        <f t="shared" si="9"/>
        <v/>
      </c>
    </row>
    <row r="467" spans="4:5" x14ac:dyDescent="0.2">
      <c r="D467" s="25"/>
      <c r="E467" s="53" t="str">
        <f t="shared" si="9"/>
        <v/>
      </c>
    </row>
    <row r="468" spans="4:5" x14ac:dyDescent="0.2">
      <c r="D468" s="41"/>
      <c r="E468" s="53" t="str">
        <f t="shared" si="9"/>
        <v/>
      </c>
    </row>
    <row r="469" spans="4:5" x14ac:dyDescent="0.2">
      <c r="D469" s="25"/>
      <c r="E469" s="53" t="str">
        <f t="shared" si="9"/>
        <v/>
      </c>
    </row>
    <row r="470" spans="4:5" x14ac:dyDescent="0.2">
      <c r="D470" s="29"/>
      <c r="E470" s="53" t="str">
        <f t="shared" si="9"/>
        <v/>
      </c>
    </row>
    <row r="471" spans="4:5" x14ac:dyDescent="0.2">
      <c r="D471" s="29"/>
      <c r="E471" s="53" t="str">
        <f t="shared" si="9"/>
        <v/>
      </c>
    </row>
    <row r="472" spans="4:5" x14ac:dyDescent="0.2">
      <c r="D472" s="29"/>
      <c r="E472" s="53" t="str">
        <f t="shared" si="9"/>
        <v/>
      </c>
    </row>
    <row r="473" spans="4:5" x14ac:dyDescent="0.2">
      <c r="D473" s="29"/>
      <c r="E473" s="53" t="str">
        <f t="shared" si="9"/>
        <v/>
      </c>
    </row>
    <row r="474" spans="4:5" x14ac:dyDescent="0.2">
      <c r="D474" s="29"/>
      <c r="E474" s="53" t="str">
        <f t="shared" si="9"/>
        <v/>
      </c>
    </row>
    <row r="475" spans="4:5" x14ac:dyDescent="0.2">
      <c r="D475" s="29"/>
      <c r="E475" s="53" t="str">
        <f t="shared" si="9"/>
        <v/>
      </c>
    </row>
    <row r="476" spans="4:5" x14ac:dyDescent="0.2">
      <c r="D476" s="29"/>
      <c r="E476" s="53" t="str">
        <f t="shared" si="9"/>
        <v/>
      </c>
    </row>
    <row r="477" spans="4:5" x14ac:dyDescent="0.2">
      <c r="D477" s="29"/>
      <c r="E477" s="53" t="str">
        <f t="shared" si="9"/>
        <v/>
      </c>
    </row>
    <row r="478" spans="4:5" x14ac:dyDescent="0.2">
      <c r="D478" s="29"/>
      <c r="E478" s="53" t="str">
        <f t="shared" si="9"/>
        <v/>
      </c>
    </row>
    <row r="479" spans="4:5" x14ac:dyDescent="0.2">
      <c r="D479" s="29"/>
      <c r="E479" s="53" t="str">
        <f t="shared" si="9"/>
        <v/>
      </c>
    </row>
    <row r="480" spans="4:5" x14ac:dyDescent="0.2">
      <c r="D480" s="29"/>
      <c r="E480" s="53" t="str">
        <f t="shared" si="9"/>
        <v/>
      </c>
    </row>
    <row r="481" spans="4:5" x14ac:dyDescent="0.2">
      <c r="D481" s="29"/>
      <c r="E481" s="53" t="str">
        <f t="shared" si="9"/>
        <v/>
      </c>
    </row>
    <row r="482" spans="4:5" x14ac:dyDescent="0.2">
      <c r="D482" s="29"/>
      <c r="E482" s="53" t="str">
        <f t="shared" si="9"/>
        <v/>
      </c>
    </row>
    <row r="483" spans="4:5" x14ac:dyDescent="0.2">
      <c r="D483" s="29"/>
      <c r="E483" s="53" t="str">
        <f t="shared" si="9"/>
        <v/>
      </c>
    </row>
    <row r="484" spans="4:5" x14ac:dyDescent="0.2">
      <c r="D484" s="29"/>
      <c r="E484" s="53" t="str">
        <f t="shared" si="9"/>
        <v/>
      </c>
    </row>
    <row r="485" spans="4:5" x14ac:dyDescent="0.2">
      <c r="D485" s="25"/>
      <c r="E485" s="53" t="str">
        <f t="shared" si="9"/>
        <v/>
      </c>
    </row>
    <row r="486" spans="4:5" x14ac:dyDescent="0.2">
      <c r="D486" s="25"/>
      <c r="E486" s="53" t="str">
        <f t="shared" si="9"/>
        <v/>
      </c>
    </row>
    <row r="487" spans="4:5" x14ac:dyDescent="0.2">
      <c r="D487" s="29"/>
      <c r="E487" s="53" t="str">
        <f t="shared" si="9"/>
        <v/>
      </c>
    </row>
    <row r="488" spans="4:5" x14ac:dyDescent="0.2">
      <c r="D488" s="25"/>
      <c r="E488" s="53" t="str">
        <f t="shared" si="9"/>
        <v/>
      </c>
    </row>
    <row r="489" spans="4:5" x14ac:dyDescent="0.2">
      <c r="D489" s="29"/>
      <c r="E489" s="53" t="str">
        <f t="shared" si="9"/>
        <v/>
      </c>
    </row>
    <row r="490" spans="4:5" x14ac:dyDescent="0.2">
      <c r="D490" s="29"/>
      <c r="E490" s="53" t="str">
        <f t="shared" si="9"/>
        <v/>
      </c>
    </row>
    <row r="491" spans="4:5" x14ac:dyDescent="0.2">
      <c r="D491" s="29"/>
      <c r="E491" s="53" t="str">
        <f t="shared" si="9"/>
        <v/>
      </c>
    </row>
    <row r="492" spans="4:5" x14ac:dyDescent="0.2">
      <c r="D492" s="29"/>
      <c r="E492" s="53" t="str">
        <f t="shared" si="9"/>
        <v/>
      </c>
    </row>
    <row r="493" spans="4:5" x14ac:dyDescent="0.2">
      <c r="D493" s="29"/>
      <c r="E493" s="53" t="str">
        <f t="shared" si="9"/>
        <v/>
      </c>
    </row>
    <row r="494" spans="4:5" x14ac:dyDescent="0.2">
      <c r="D494" s="29"/>
      <c r="E494" s="53" t="str">
        <f t="shared" si="9"/>
        <v/>
      </c>
    </row>
    <row r="495" spans="4:5" x14ac:dyDescent="0.2">
      <c r="D495" s="29"/>
      <c r="E495" s="53" t="str">
        <f t="shared" si="9"/>
        <v/>
      </c>
    </row>
    <row r="496" spans="4:5" x14ac:dyDescent="0.2">
      <c r="D496" s="29"/>
      <c r="E496" s="53" t="str">
        <f t="shared" si="9"/>
        <v/>
      </c>
    </row>
    <row r="497" spans="4:5" x14ac:dyDescent="0.2">
      <c r="D497" s="29"/>
      <c r="E497" s="53" t="str">
        <f t="shared" si="9"/>
        <v/>
      </c>
    </row>
    <row r="498" spans="4:5" x14ac:dyDescent="0.2">
      <c r="D498" s="29"/>
      <c r="E498" s="53" t="str">
        <f t="shared" si="9"/>
        <v/>
      </c>
    </row>
    <row r="499" spans="4:5" x14ac:dyDescent="0.2">
      <c r="D499" s="29"/>
      <c r="E499" s="53" t="str">
        <f t="shared" si="9"/>
        <v/>
      </c>
    </row>
    <row r="500" spans="4:5" x14ac:dyDescent="0.2">
      <c r="D500" s="29"/>
      <c r="E500" s="53" t="str">
        <f t="shared" si="9"/>
        <v/>
      </c>
    </row>
    <row r="501" spans="4:5" x14ac:dyDescent="0.2">
      <c r="D501" s="25"/>
      <c r="E501" s="53" t="str">
        <f t="shared" si="9"/>
        <v/>
      </c>
    </row>
    <row r="502" spans="4:5" x14ac:dyDescent="0.2">
      <c r="D502" s="29"/>
      <c r="E502" s="53" t="str">
        <f t="shared" si="9"/>
        <v/>
      </c>
    </row>
    <row r="503" spans="4:5" x14ac:dyDescent="0.2">
      <c r="D503" s="29"/>
      <c r="E503" s="53" t="str">
        <f t="shared" si="9"/>
        <v/>
      </c>
    </row>
    <row r="504" spans="4:5" x14ac:dyDescent="0.2">
      <c r="D504" s="29"/>
      <c r="E504" s="53" t="str">
        <f t="shared" si="9"/>
        <v/>
      </c>
    </row>
    <row r="505" spans="4:5" x14ac:dyDescent="0.2">
      <c r="D505" s="29"/>
      <c r="E505" s="53" t="str">
        <f t="shared" si="9"/>
        <v/>
      </c>
    </row>
    <row r="506" spans="4:5" x14ac:dyDescent="0.2">
      <c r="D506" s="29"/>
      <c r="E506" s="53" t="str">
        <f t="shared" si="9"/>
        <v/>
      </c>
    </row>
    <row r="507" spans="4:5" x14ac:dyDescent="0.2">
      <c r="D507" s="29"/>
      <c r="E507" s="53" t="str">
        <f t="shared" si="9"/>
        <v/>
      </c>
    </row>
    <row r="508" spans="4:5" x14ac:dyDescent="0.2">
      <c r="D508" s="29"/>
      <c r="E508" s="53" t="str">
        <f t="shared" si="9"/>
        <v/>
      </c>
    </row>
    <row r="509" spans="4:5" x14ac:dyDescent="0.2">
      <c r="D509" s="29"/>
      <c r="E509" s="53" t="str">
        <f t="shared" si="9"/>
        <v/>
      </c>
    </row>
    <row r="510" spans="4:5" x14ac:dyDescent="0.2">
      <c r="D510" s="29"/>
      <c r="E510" s="53" t="str">
        <f t="shared" si="9"/>
        <v/>
      </c>
    </row>
    <row r="511" spans="4:5" x14ac:dyDescent="0.2">
      <c r="D511" s="25"/>
      <c r="E511" s="53" t="str">
        <f t="shared" si="9"/>
        <v/>
      </c>
    </row>
    <row r="512" spans="4:5" x14ac:dyDescent="0.2">
      <c r="D512" s="41"/>
      <c r="E512" s="53" t="str">
        <f t="shared" si="9"/>
        <v/>
      </c>
    </row>
    <row r="513" spans="4:5" x14ac:dyDescent="0.2">
      <c r="D513" s="25"/>
      <c r="E513" s="53" t="str">
        <f t="shared" si="9"/>
        <v/>
      </c>
    </row>
    <row r="514" spans="4:5" x14ac:dyDescent="0.2">
      <c r="D514" s="24"/>
      <c r="E514" s="53" t="str">
        <f t="shared" si="9"/>
        <v/>
      </c>
    </row>
    <row r="515" spans="4:5" x14ac:dyDescent="0.2">
      <c r="D515" s="24"/>
      <c r="E515" s="53" t="str">
        <f t="shared" si="9"/>
        <v/>
      </c>
    </row>
    <row r="516" spans="4:5" x14ac:dyDescent="0.2">
      <c r="D516" s="24"/>
      <c r="E516" s="53" t="str">
        <f t="shared" si="9"/>
        <v/>
      </c>
    </row>
    <row r="517" spans="4:5" x14ac:dyDescent="0.2">
      <c r="D517" s="24"/>
      <c r="E517" s="53" t="str">
        <f t="shared" si="9"/>
        <v/>
      </c>
    </row>
    <row r="518" spans="4:5" x14ac:dyDescent="0.2">
      <c r="D518" s="24"/>
      <c r="E518" s="53" t="str">
        <f t="shared" si="9"/>
        <v/>
      </c>
    </row>
    <row r="519" spans="4:5" x14ac:dyDescent="0.2">
      <c r="D519" s="24"/>
      <c r="E519" s="53" t="str">
        <f t="shared" si="9"/>
        <v/>
      </c>
    </row>
    <row r="520" spans="4:5" x14ac:dyDescent="0.2">
      <c r="D520" s="24"/>
      <c r="E520" s="53" t="str">
        <f t="shared" si="9"/>
        <v/>
      </c>
    </row>
    <row r="521" spans="4:5" x14ac:dyDescent="0.2">
      <c r="D521" s="24"/>
      <c r="E521" s="53" t="str">
        <f t="shared" si="9"/>
        <v/>
      </c>
    </row>
    <row r="522" spans="4:5" x14ac:dyDescent="0.2">
      <c r="D522" s="24"/>
      <c r="E522" s="53" t="str">
        <f t="shared" si="9"/>
        <v/>
      </c>
    </row>
    <row r="523" spans="4:5" x14ac:dyDescent="0.2">
      <c r="D523" s="24"/>
      <c r="E523" s="53" t="str">
        <f t="shared" si="9"/>
        <v/>
      </c>
    </row>
    <row r="524" spans="4:5" x14ac:dyDescent="0.2">
      <c r="D524" s="24"/>
      <c r="E524" s="53" t="str">
        <f t="shared" si="9"/>
        <v/>
      </c>
    </row>
    <row r="525" spans="4:5" x14ac:dyDescent="0.2">
      <c r="D525" s="23"/>
      <c r="E525" s="53" t="str">
        <f t="shared" si="9"/>
        <v/>
      </c>
    </row>
    <row r="526" spans="4:5" x14ac:dyDescent="0.2">
      <c r="D526" s="23"/>
      <c r="E526" s="53" t="str">
        <f t="shared" ref="E526:E556" si="10">IF(OR($D526="Thiếu",$D526="không đạt"),CONCATENATE(C526),"")</f>
        <v/>
      </c>
    </row>
    <row r="527" spans="4:5" x14ac:dyDescent="0.2">
      <c r="D527" s="24"/>
      <c r="E527" s="53" t="str">
        <f t="shared" si="10"/>
        <v/>
      </c>
    </row>
    <row r="528" spans="4:5" x14ac:dyDescent="0.2">
      <c r="D528" s="23"/>
      <c r="E528" s="53" t="str">
        <f t="shared" si="10"/>
        <v/>
      </c>
    </row>
    <row r="529" spans="4:5" x14ac:dyDescent="0.2">
      <c r="D529" s="24"/>
      <c r="E529" s="53" t="str">
        <f t="shared" si="10"/>
        <v/>
      </c>
    </row>
    <row r="530" spans="4:5" x14ac:dyDescent="0.2">
      <c r="D530" s="24"/>
      <c r="E530" s="53" t="str">
        <f t="shared" si="10"/>
        <v/>
      </c>
    </row>
    <row r="531" spans="4:5" x14ac:dyDescent="0.2">
      <c r="D531" s="24"/>
      <c r="E531" s="53" t="str">
        <f t="shared" si="10"/>
        <v/>
      </c>
    </row>
    <row r="532" spans="4:5" x14ac:dyDescent="0.2">
      <c r="D532" s="24"/>
      <c r="E532" s="53" t="str">
        <f t="shared" si="10"/>
        <v/>
      </c>
    </row>
    <row r="533" spans="4:5" x14ac:dyDescent="0.2">
      <c r="D533" s="24"/>
      <c r="E533" s="53" t="str">
        <f t="shared" si="10"/>
        <v/>
      </c>
    </row>
    <row r="534" spans="4:5" x14ac:dyDescent="0.2">
      <c r="D534" s="24"/>
      <c r="E534" s="53" t="str">
        <f t="shared" si="10"/>
        <v/>
      </c>
    </row>
    <row r="535" spans="4:5" x14ac:dyDescent="0.2">
      <c r="D535" s="24"/>
      <c r="E535" s="53" t="str">
        <f t="shared" si="10"/>
        <v/>
      </c>
    </row>
    <row r="536" spans="4:5" x14ac:dyDescent="0.2">
      <c r="D536" s="24"/>
      <c r="E536" s="53" t="str">
        <f t="shared" si="10"/>
        <v/>
      </c>
    </row>
    <row r="537" spans="4:5" x14ac:dyDescent="0.2">
      <c r="D537" s="24"/>
      <c r="E537" s="53" t="str">
        <f t="shared" si="10"/>
        <v/>
      </c>
    </row>
    <row r="538" spans="4:5" x14ac:dyDescent="0.2">
      <c r="D538" s="24"/>
      <c r="E538" s="53" t="str">
        <f t="shared" si="10"/>
        <v/>
      </c>
    </row>
    <row r="539" spans="4:5" x14ac:dyDescent="0.2">
      <c r="D539" s="24"/>
      <c r="E539" s="53" t="str">
        <f t="shared" si="10"/>
        <v/>
      </c>
    </row>
    <row r="540" spans="4:5" x14ac:dyDescent="0.2">
      <c r="D540" s="23"/>
      <c r="E540" s="53" t="str">
        <f t="shared" si="10"/>
        <v/>
      </c>
    </row>
    <row r="541" spans="4:5" x14ac:dyDescent="0.2">
      <c r="D541" s="24"/>
      <c r="E541" s="53" t="str">
        <f t="shared" si="10"/>
        <v/>
      </c>
    </row>
    <row r="542" spans="4:5" x14ac:dyDescent="0.2">
      <c r="D542" s="23"/>
      <c r="E542" s="53" t="str">
        <f t="shared" si="10"/>
        <v/>
      </c>
    </row>
    <row r="543" spans="4:5" x14ac:dyDescent="0.2">
      <c r="D543" s="24"/>
      <c r="E543" s="53" t="str">
        <f t="shared" si="10"/>
        <v/>
      </c>
    </row>
    <row r="544" spans="4:5" x14ac:dyDescent="0.2">
      <c r="D544" s="24"/>
      <c r="E544" s="53" t="str">
        <f t="shared" si="10"/>
        <v/>
      </c>
    </row>
    <row r="545" spans="4:5" x14ac:dyDescent="0.2">
      <c r="D545" s="24"/>
      <c r="E545" s="53" t="str">
        <f t="shared" si="10"/>
        <v/>
      </c>
    </row>
    <row r="546" spans="4:5" x14ac:dyDescent="0.2">
      <c r="D546" s="24"/>
      <c r="E546" s="53" t="str">
        <f t="shared" si="10"/>
        <v/>
      </c>
    </row>
    <row r="547" spans="4:5" x14ac:dyDescent="0.2">
      <c r="D547" s="24"/>
      <c r="E547" s="53" t="str">
        <f t="shared" si="10"/>
        <v/>
      </c>
    </row>
    <row r="548" spans="4:5" x14ac:dyDescent="0.2">
      <c r="D548" s="23"/>
      <c r="E548" s="53" t="str">
        <f t="shared" si="10"/>
        <v/>
      </c>
    </row>
    <row r="549" spans="4:5" x14ac:dyDescent="0.2">
      <c r="D549" s="42"/>
      <c r="E549" s="53" t="str">
        <f t="shared" si="10"/>
        <v/>
      </c>
    </row>
    <row r="550" spans="4:5" x14ac:dyDescent="0.2">
      <c r="D550" s="24"/>
      <c r="E550" s="53" t="str">
        <f t="shared" si="10"/>
        <v/>
      </c>
    </row>
    <row r="551" spans="4:5" x14ac:dyDescent="0.2">
      <c r="D551" s="24"/>
      <c r="E551" s="53" t="str">
        <f t="shared" si="10"/>
        <v/>
      </c>
    </row>
    <row r="552" spans="4:5" x14ac:dyDescent="0.2">
      <c r="D552" s="24"/>
      <c r="E552" s="53" t="str">
        <f t="shared" si="10"/>
        <v/>
      </c>
    </row>
    <row r="553" spans="4:5" x14ac:dyDescent="0.2">
      <c r="D553" s="24"/>
      <c r="E553" s="53" t="str">
        <f t="shared" si="10"/>
        <v/>
      </c>
    </row>
    <row r="554" spans="4:5" x14ac:dyDescent="0.2">
      <c r="D554" s="24"/>
      <c r="E554" s="53" t="str">
        <f t="shared" si="10"/>
        <v/>
      </c>
    </row>
    <row r="555" spans="4:5" x14ac:dyDescent="0.2">
      <c r="D555" s="24"/>
      <c r="E555" s="53" t="str">
        <f t="shared" si="10"/>
        <v/>
      </c>
    </row>
    <row r="556" spans="4:5" x14ac:dyDescent="0.2">
      <c r="D556" s="24"/>
      <c r="E556" s="53" t="str">
        <f t="shared" si="10"/>
        <v/>
      </c>
    </row>
  </sheetData>
  <autoFilter ref="B11:G556"/>
  <mergeCells count="10">
    <mergeCell ref="C6:G6"/>
    <mergeCell ref="C8:G8"/>
    <mergeCell ref="C9:G9"/>
    <mergeCell ref="C7:G7"/>
    <mergeCell ref="B312:G312"/>
    <mergeCell ref="B3:G3"/>
    <mergeCell ref="B1:G1"/>
    <mergeCell ref="B2:G2"/>
    <mergeCell ref="C5:G5"/>
    <mergeCell ref="B4:G4"/>
  </mergeCells>
  <conditionalFormatting sqref="C1:D311 C313:D1048576">
    <cfRule type="expression" dxfId="68" priority="7">
      <formula>$D1="Thiếu"</formula>
    </cfRule>
    <cfRule type="expression" dxfId="67" priority="8">
      <formula>$D1="đạt"</formula>
    </cfRule>
    <cfRule type="expression" dxfId="66" priority="9">
      <formula>$D1="Không đạt"</formula>
    </cfRule>
  </conditionalFormatting>
  <dataValidations count="2">
    <dataValidation type="list" allowBlank="1" showInputMessage="1" showErrorMessage="1" sqref="D1:D11 D311 D313:D1048576">
      <formula1>". , Đạt, Không đạt, Thiếu"</formula1>
    </dataValidation>
    <dataValidation type="list" allowBlank="1" showInputMessage="1" showErrorMessage="1" sqref="D12:D310">
      <formula1>"Đạt, Không đạt, Thiếu, ."</formula1>
    </dataValidation>
  </dataValidations>
  <pageMargins left="0.39370078740157483" right="0.31496062992125984" top="0.39370078740157483" bottom="0.19685039370078741" header="0.31496062992125984" footer="0.31496062992125984"/>
  <pageSetup paperSize="9" scale="49"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57"/>
  <sheetViews>
    <sheetView showGridLines="0" view="pageBreakPreview" topLeftCell="A526" zoomScale="85" zoomScaleNormal="100" zoomScaleSheetLayoutView="85" workbookViewId="0">
      <selection activeCell="C133" sqref="C133"/>
    </sheetView>
  </sheetViews>
  <sheetFormatPr defaultColWidth="9.140625" defaultRowHeight="15.75" outlineLevelRow="1" x14ac:dyDescent="0.2"/>
  <cols>
    <col min="1" max="1" width="5.28515625" style="4" customWidth="1"/>
    <col min="2" max="2" width="7" style="2" customWidth="1"/>
    <col min="3" max="3" width="46.28515625" style="3" customWidth="1"/>
    <col min="4" max="4" width="13.28515625" style="37" customWidth="1"/>
    <col min="5" max="5" width="40" style="15" customWidth="1"/>
    <col min="6" max="6" width="37.85546875" style="4" customWidth="1"/>
    <col min="7" max="7" width="20.140625" style="4" customWidth="1"/>
    <col min="8" max="16384" width="9.140625" style="4"/>
  </cols>
  <sheetData>
    <row r="1" spans="2:7" ht="26.25" customHeight="1" x14ac:dyDescent="0.25">
      <c r="B1" s="149" t="s">
        <v>466</v>
      </c>
      <c r="C1" s="149"/>
      <c r="D1" s="149"/>
      <c r="E1" s="149"/>
      <c r="F1" s="149"/>
      <c r="G1" s="149"/>
    </row>
    <row r="2" spans="2:7" ht="21.75" customHeight="1" x14ac:dyDescent="0.2">
      <c r="B2" s="150" t="s">
        <v>467</v>
      </c>
      <c r="C2" s="150"/>
      <c r="D2" s="150"/>
      <c r="E2" s="150"/>
      <c r="F2" s="150"/>
      <c r="G2" s="150"/>
    </row>
    <row r="3" spans="2:7" ht="3" customHeight="1" x14ac:dyDescent="0.2">
      <c r="B3" s="151"/>
      <c r="C3" s="151"/>
      <c r="D3" s="151"/>
      <c r="E3" s="151"/>
      <c r="F3" s="151"/>
      <c r="G3" s="151"/>
    </row>
    <row r="4" spans="2:7" ht="15" x14ac:dyDescent="0.2">
      <c r="B4" s="152">
        <f ca="1">+TODAY()</f>
        <v>44834</v>
      </c>
      <c r="C4" s="152"/>
      <c r="D4" s="152"/>
      <c r="E4" s="152"/>
      <c r="F4" s="152"/>
      <c r="G4" s="152"/>
    </row>
    <row r="5" spans="2:7" ht="16.5" x14ac:dyDescent="0.2">
      <c r="B5" s="1"/>
      <c r="C5" s="143" t="s">
        <v>490</v>
      </c>
      <c r="D5" s="143"/>
      <c r="E5" s="143"/>
      <c r="F5" s="143"/>
      <c r="G5" s="143"/>
    </row>
    <row r="6" spans="2:7" s="58" customFormat="1" ht="15" outlineLevel="1" x14ac:dyDescent="0.2">
      <c r="B6" s="1"/>
      <c r="C6" s="147" t="s">
        <v>486</v>
      </c>
      <c r="D6" s="147"/>
      <c r="E6" s="147"/>
      <c r="F6" s="147"/>
      <c r="G6" s="147"/>
    </row>
    <row r="7" spans="2:7" s="58" customFormat="1" ht="15" outlineLevel="1" x14ac:dyDescent="0.2">
      <c r="B7" s="1"/>
      <c r="C7" s="147" t="s">
        <v>487</v>
      </c>
      <c r="D7" s="147"/>
      <c r="E7" s="147"/>
      <c r="F7" s="147"/>
      <c r="G7" s="147"/>
    </row>
    <row r="8" spans="2:7" s="58" customFormat="1" ht="15" outlineLevel="1" x14ac:dyDescent="0.2">
      <c r="B8" s="1"/>
      <c r="C8" s="147" t="s">
        <v>485</v>
      </c>
      <c r="D8" s="147"/>
      <c r="E8" s="147"/>
      <c r="F8" s="147"/>
      <c r="G8" s="147"/>
    </row>
    <row r="9" spans="2:7" ht="15" outlineLevel="1" x14ac:dyDescent="0.2">
      <c r="B9" s="1"/>
      <c r="C9" s="147" t="s">
        <v>489</v>
      </c>
      <c r="D9" s="147"/>
      <c r="E9" s="147"/>
      <c r="F9" s="147"/>
      <c r="G9" s="147"/>
    </row>
    <row r="10" spans="2:7" outlineLevel="1" x14ac:dyDescent="0.2">
      <c r="B10" s="148"/>
      <c r="C10" s="148"/>
      <c r="D10" s="148"/>
      <c r="E10" s="148"/>
      <c r="F10" s="148"/>
      <c r="G10" s="148"/>
    </row>
    <row r="11" spans="2:7" ht="26.25" customHeight="1" x14ac:dyDescent="0.2">
      <c r="B11" s="88" t="s">
        <v>0</v>
      </c>
      <c r="C11" s="7" t="s">
        <v>471</v>
      </c>
      <c r="D11" s="7" t="s">
        <v>384</v>
      </c>
      <c r="E11" s="8" t="s">
        <v>475</v>
      </c>
      <c r="F11" s="8" t="s">
        <v>477</v>
      </c>
      <c r="G11" s="9" t="s">
        <v>358</v>
      </c>
    </row>
    <row r="12" spans="2:7" s="83" customFormat="1" x14ac:dyDescent="0.25">
      <c r="B12" s="89" t="s">
        <v>4</v>
      </c>
      <c r="C12" s="90"/>
      <c r="D12" s="112"/>
      <c r="E12" s="91"/>
      <c r="F12" s="91"/>
      <c r="G12" s="92"/>
    </row>
    <row r="13" spans="2:7" ht="15" x14ac:dyDescent="0.2">
      <c r="B13" s="70">
        <v>1</v>
      </c>
      <c r="C13" s="71" t="s">
        <v>1</v>
      </c>
      <c r="D13" s="113"/>
      <c r="E13" s="93" t="str">
        <f t="shared" ref="E13:E76" si="0">IF(OR($D13="Thiếu",$D13="không đạt"),D13&amp;" "&amp;CONCATENATE(C13),"")</f>
        <v/>
      </c>
      <c r="F13" s="73"/>
      <c r="G13" s="82"/>
    </row>
    <row r="14" spans="2:7" ht="15" outlineLevel="1" x14ac:dyDescent="0.2">
      <c r="B14" s="94" t="s">
        <v>30</v>
      </c>
      <c r="C14" s="26" t="s">
        <v>18</v>
      </c>
      <c r="D14" s="21"/>
      <c r="E14" s="19" t="str">
        <f t="shared" si="0"/>
        <v/>
      </c>
      <c r="F14" s="34"/>
      <c r="G14" s="27"/>
    </row>
    <row r="15" spans="2:7" ht="15" outlineLevel="1" x14ac:dyDescent="0.2">
      <c r="B15" s="94" t="s">
        <v>30</v>
      </c>
      <c r="C15" s="26" t="s">
        <v>19</v>
      </c>
      <c r="D15" s="21"/>
      <c r="E15" s="34" t="str">
        <f t="shared" si="0"/>
        <v/>
      </c>
      <c r="F15" s="34"/>
      <c r="G15" s="27"/>
    </row>
    <row r="16" spans="2:7" ht="15" outlineLevel="1" x14ac:dyDescent="0.2">
      <c r="B16" s="94" t="s">
        <v>30</v>
      </c>
      <c r="C16" s="26" t="s">
        <v>184</v>
      </c>
      <c r="D16" s="21"/>
      <c r="E16" s="34" t="str">
        <f t="shared" si="0"/>
        <v/>
      </c>
      <c r="F16" s="34"/>
      <c r="G16" s="27"/>
    </row>
    <row r="17" spans="2:7" ht="15" outlineLevel="1" x14ac:dyDescent="0.2">
      <c r="B17" s="94" t="s">
        <v>30</v>
      </c>
      <c r="C17" s="10" t="s">
        <v>21</v>
      </c>
      <c r="D17" s="21"/>
      <c r="E17" s="34" t="str">
        <f t="shared" ref="E17" si="1">IF(OR($D17="Thiếu",$D17="không đạt"),D17&amp;" "&amp;CONCATENATE(C17),"")</f>
        <v/>
      </c>
      <c r="F17" s="34"/>
      <c r="G17" s="27"/>
    </row>
    <row r="18" spans="2:7" ht="15" outlineLevel="1" x14ac:dyDescent="0.2">
      <c r="B18" s="95" t="s">
        <v>31</v>
      </c>
      <c r="C18" s="84" t="s">
        <v>22</v>
      </c>
      <c r="D18" s="21"/>
      <c r="E18" s="34" t="str">
        <f t="shared" si="0"/>
        <v/>
      </c>
      <c r="F18" s="34"/>
      <c r="G18" s="27"/>
    </row>
    <row r="19" spans="2:7" ht="15" outlineLevel="1" x14ac:dyDescent="0.2">
      <c r="B19" s="95" t="s">
        <v>31</v>
      </c>
      <c r="C19" s="84" t="s">
        <v>23</v>
      </c>
      <c r="D19" s="21"/>
      <c r="E19" s="34" t="str">
        <f t="shared" si="0"/>
        <v/>
      </c>
      <c r="F19" s="34"/>
      <c r="G19" s="27"/>
    </row>
    <row r="20" spans="2:7" ht="15" outlineLevel="1" x14ac:dyDescent="0.2">
      <c r="B20" s="95" t="s">
        <v>31</v>
      </c>
      <c r="C20" s="84" t="s">
        <v>24</v>
      </c>
      <c r="D20" s="21"/>
      <c r="E20" s="34" t="str">
        <f t="shared" si="0"/>
        <v/>
      </c>
      <c r="F20" s="34"/>
      <c r="G20" s="27"/>
    </row>
    <row r="21" spans="2:7" ht="15" outlineLevel="1" x14ac:dyDescent="0.2">
      <c r="B21" s="95" t="s">
        <v>31</v>
      </c>
      <c r="C21" s="84" t="s">
        <v>25</v>
      </c>
      <c r="D21" s="21"/>
      <c r="E21" s="34" t="str">
        <f t="shared" si="0"/>
        <v/>
      </c>
      <c r="F21" s="34"/>
      <c r="G21" s="27"/>
    </row>
    <row r="22" spans="2:7" ht="15" outlineLevel="1" x14ac:dyDescent="0.2">
      <c r="B22" s="94" t="s">
        <v>30</v>
      </c>
      <c r="C22" s="26" t="s">
        <v>309</v>
      </c>
      <c r="D22" s="21"/>
      <c r="E22" s="34" t="str">
        <f t="shared" si="0"/>
        <v/>
      </c>
      <c r="F22" s="34"/>
      <c r="G22" s="27"/>
    </row>
    <row r="23" spans="2:7" ht="15" outlineLevel="1" x14ac:dyDescent="0.2">
      <c r="B23" s="94" t="s">
        <v>30</v>
      </c>
      <c r="C23" s="10" t="s">
        <v>26</v>
      </c>
      <c r="D23" s="21"/>
      <c r="E23" s="34" t="str">
        <f t="shared" si="0"/>
        <v/>
      </c>
      <c r="F23" s="34"/>
      <c r="G23" s="27"/>
    </row>
    <row r="24" spans="2:7" ht="15" outlineLevel="1" x14ac:dyDescent="0.2">
      <c r="B24" s="95" t="s">
        <v>31</v>
      </c>
      <c r="C24" s="84" t="s">
        <v>28</v>
      </c>
      <c r="D24" s="21"/>
      <c r="E24" s="34" t="str">
        <f t="shared" si="0"/>
        <v/>
      </c>
      <c r="F24" s="34"/>
      <c r="G24" s="27"/>
    </row>
    <row r="25" spans="2:7" ht="15" outlineLevel="1" x14ac:dyDescent="0.2">
      <c r="B25" s="95" t="s">
        <v>31</v>
      </c>
      <c r="C25" s="84" t="s">
        <v>29</v>
      </c>
      <c r="D25" s="21"/>
      <c r="E25" s="34" t="str">
        <f t="shared" si="0"/>
        <v/>
      </c>
      <c r="F25" s="34"/>
      <c r="G25" s="27"/>
    </row>
    <row r="26" spans="2:7" ht="15" outlineLevel="1" x14ac:dyDescent="0.2">
      <c r="B26" s="94" t="s">
        <v>30</v>
      </c>
      <c r="C26" s="26" t="s">
        <v>120</v>
      </c>
      <c r="D26" s="21"/>
      <c r="E26" s="34" t="str">
        <f t="shared" si="0"/>
        <v/>
      </c>
      <c r="F26" s="34"/>
      <c r="G26" s="27"/>
    </row>
    <row r="27" spans="2:7" ht="15" outlineLevel="1" x14ac:dyDescent="0.2">
      <c r="B27" s="94" t="s">
        <v>30</v>
      </c>
      <c r="C27" s="26" t="s">
        <v>119</v>
      </c>
      <c r="D27" s="21"/>
      <c r="E27" s="34" t="str">
        <f t="shared" si="0"/>
        <v/>
      </c>
      <c r="F27" s="34"/>
      <c r="G27" s="27"/>
    </row>
    <row r="28" spans="2:7" ht="15" outlineLevel="1" x14ac:dyDescent="0.2">
      <c r="B28" s="94" t="s">
        <v>30</v>
      </c>
      <c r="C28" s="26" t="s">
        <v>115</v>
      </c>
      <c r="D28" s="21"/>
      <c r="E28" s="34" t="str">
        <f t="shared" si="0"/>
        <v/>
      </c>
      <c r="F28" s="34"/>
      <c r="G28" s="27"/>
    </row>
    <row r="29" spans="2:7" ht="28.5" outlineLevel="1" x14ac:dyDescent="0.2">
      <c r="B29" s="94" t="s">
        <v>30</v>
      </c>
      <c r="C29" s="26" t="s">
        <v>364</v>
      </c>
      <c r="D29" s="21"/>
      <c r="E29" s="34" t="str">
        <f t="shared" si="0"/>
        <v/>
      </c>
      <c r="F29" s="34"/>
      <c r="G29" s="27"/>
    </row>
    <row r="30" spans="2:7" s="59" customFormat="1" ht="15" x14ac:dyDescent="0.2">
      <c r="B30" s="70">
        <v>2</v>
      </c>
      <c r="C30" s="71" t="s">
        <v>7</v>
      </c>
      <c r="D30" s="114"/>
      <c r="E30" s="73" t="str">
        <f t="shared" si="0"/>
        <v/>
      </c>
      <c r="F30" s="73"/>
      <c r="G30" s="82"/>
    </row>
    <row r="31" spans="2:7" ht="15" outlineLevel="1" x14ac:dyDescent="0.2">
      <c r="B31" s="96" t="s">
        <v>36</v>
      </c>
      <c r="C31" s="14" t="s">
        <v>12</v>
      </c>
      <c r="D31" s="115"/>
      <c r="E31" s="34" t="str">
        <f t="shared" si="0"/>
        <v/>
      </c>
      <c r="F31" s="34"/>
      <c r="G31" s="27"/>
    </row>
    <row r="32" spans="2:7" ht="42.75" outlineLevel="1" x14ac:dyDescent="0.2">
      <c r="B32" s="94" t="s">
        <v>30</v>
      </c>
      <c r="C32" s="26" t="s">
        <v>117</v>
      </c>
      <c r="D32" s="116"/>
      <c r="E32" s="34" t="str">
        <f t="shared" si="0"/>
        <v/>
      </c>
      <c r="F32" s="34"/>
      <c r="G32" s="27"/>
    </row>
    <row r="33" spans="2:7" ht="15" outlineLevel="1" x14ac:dyDescent="0.2">
      <c r="B33" s="94" t="s">
        <v>30</v>
      </c>
      <c r="C33" s="26" t="s">
        <v>118</v>
      </c>
      <c r="D33" s="116"/>
      <c r="E33" s="34" t="str">
        <f t="shared" si="0"/>
        <v/>
      </c>
      <c r="F33" s="34"/>
      <c r="G33" s="27"/>
    </row>
    <row r="34" spans="2:7" ht="15" outlineLevel="1" x14ac:dyDescent="0.2">
      <c r="B34" s="94" t="s">
        <v>30</v>
      </c>
      <c r="C34" s="26" t="s">
        <v>41</v>
      </c>
      <c r="D34" s="21"/>
      <c r="E34" s="34" t="str">
        <f t="shared" si="0"/>
        <v/>
      </c>
      <c r="F34" s="34"/>
      <c r="G34" s="27"/>
    </row>
    <row r="35" spans="2:7" ht="15" outlineLevel="1" x14ac:dyDescent="0.2">
      <c r="B35" s="96" t="s">
        <v>38</v>
      </c>
      <c r="C35" s="14" t="s">
        <v>11</v>
      </c>
      <c r="D35" s="116"/>
      <c r="E35" s="34" t="str">
        <f t="shared" si="0"/>
        <v/>
      </c>
      <c r="F35" s="34"/>
      <c r="G35" s="27"/>
    </row>
    <row r="36" spans="2:7" ht="15" outlineLevel="1" x14ac:dyDescent="0.2">
      <c r="B36" s="94" t="s">
        <v>30</v>
      </c>
      <c r="C36" s="10" t="s">
        <v>136</v>
      </c>
      <c r="D36" s="21"/>
      <c r="E36" s="34" t="str">
        <f t="shared" si="0"/>
        <v/>
      </c>
      <c r="F36" s="34"/>
      <c r="G36" s="27"/>
    </row>
    <row r="37" spans="2:7" ht="28.5" outlineLevel="1" x14ac:dyDescent="0.2">
      <c r="B37" s="94" t="s">
        <v>30</v>
      </c>
      <c r="C37" s="10" t="s">
        <v>77</v>
      </c>
      <c r="D37" s="21"/>
      <c r="E37" s="34" t="str">
        <f t="shared" si="0"/>
        <v/>
      </c>
      <c r="F37" s="34"/>
      <c r="G37" s="27"/>
    </row>
    <row r="38" spans="2:7" ht="15" outlineLevel="1" x14ac:dyDescent="0.2">
      <c r="B38" s="94" t="s">
        <v>30</v>
      </c>
      <c r="C38" s="10" t="s">
        <v>32</v>
      </c>
      <c r="D38" s="116"/>
      <c r="E38" s="34" t="str">
        <f t="shared" si="0"/>
        <v/>
      </c>
      <c r="F38" s="34"/>
      <c r="G38" s="27"/>
    </row>
    <row r="39" spans="2:7" ht="15" outlineLevel="1" x14ac:dyDescent="0.2">
      <c r="B39" s="94" t="s">
        <v>30</v>
      </c>
      <c r="C39" s="10" t="s">
        <v>33</v>
      </c>
      <c r="D39" s="21"/>
      <c r="E39" s="34" t="str">
        <f t="shared" si="0"/>
        <v/>
      </c>
      <c r="F39" s="34"/>
      <c r="G39" s="27"/>
    </row>
    <row r="40" spans="2:7" ht="15" outlineLevel="1" x14ac:dyDescent="0.2">
      <c r="B40" s="95" t="s">
        <v>31</v>
      </c>
      <c r="C40" s="85" t="s">
        <v>35</v>
      </c>
      <c r="D40" s="21"/>
      <c r="E40" s="34" t="str">
        <f t="shared" si="0"/>
        <v/>
      </c>
      <c r="F40" s="34"/>
      <c r="G40" s="27"/>
    </row>
    <row r="41" spans="2:7" ht="15" outlineLevel="1" x14ac:dyDescent="0.2">
      <c r="B41" s="95" t="s">
        <v>31</v>
      </c>
      <c r="C41" s="85" t="s">
        <v>34</v>
      </c>
      <c r="D41" s="21"/>
      <c r="E41" s="34" t="str">
        <f t="shared" si="0"/>
        <v/>
      </c>
      <c r="F41" s="34"/>
      <c r="G41" s="27"/>
    </row>
    <row r="42" spans="2:7" ht="28.5" outlineLevel="1" x14ac:dyDescent="0.2">
      <c r="B42" s="95" t="s">
        <v>31</v>
      </c>
      <c r="C42" s="85" t="s">
        <v>330</v>
      </c>
      <c r="D42" s="21"/>
      <c r="E42" s="34" t="str">
        <f t="shared" si="0"/>
        <v/>
      </c>
      <c r="F42" s="34"/>
      <c r="G42" s="27"/>
    </row>
    <row r="43" spans="2:7" ht="15" outlineLevel="1" x14ac:dyDescent="0.2">
      <c r="B43" s="95" t="s">
        <v>31</v>
      </c>
      <c r="C43" s="85" t="s">
        <v>20</v>
      </c>
      <c r="D43" s="21"/>
      <c r="E43" s="34" t="str">
        <f t="shared" si="0"/>
        <v/>
      </c>
      <c r="F43" s="34"/>
      <c r="G43" s="27"/>
    </row>
    <row r="44" spans="2:7" ht="15" outlineLevel="1" x14ac:dyDescent="0.2">
      <c r="B44" s="94" t="s">
        <v>30</v>
      </c>
      <c r="C44" s="26" t="s">
        <v>310</v>
      </c>
      <c r="D44" s="21"/>
      <c r="E44" s="34" t="str">
        <f t="shared" si="0"/>
        <v/>
      </c>
      <c r="F44" s="34"/>
      <c r="G44" s="27"/>
    </row>
    <row r="45" spans="2:7" ht="28.5" outlineLevel="1" x14ac:dyDescent="0.2">
      <c r="B45" s="95" t="s">
        <v>31</v>
      </c>
      <c r="C45" s="84" t="s">
        <v>267</v>
      </c>
      <c r="D45" s="21"/>
      <c r="E45" s="34" t="str">
        <f t="shared" si="0"/>
        <v/>
      </c>
      <c r="F45" s="34"/>
      <c r="G45" s="27"/>
    </row>
    <row r="46" spans="2:7" ht="15" outlineLevel="1" x14ac:dyDescent="0.2">
      <c r="B46" s="95" t="s">
        <v>31</v>
      </c>
      <c r="C46" s="84" t="s">
        <v>268</v>
      </c>
      <c r="D46" s="21"/>
      <c r="E46" s="34" t="str">
        <f t="shared" si="0"/>
        <v/>
      </c>
      <c r="F46" s="34"/>
      <c r="G46" s="27"/>
    </row>
    <row r="47" spans="2:7" ht="28.5" outlineLevel="1" x14ac:dyDescent="0.2">
      <c r="B47" s="94" t="s">
        <v>30</v>
      </c>
      <c r="C47" s="10" t="s">
        <v>298</v>
      </c>
      <c r="D47" s="21"/>
      <c r="E47" s="34" t="str">
        <f t="shared" si="0"/>
        <v/>
      </c>
      <c r="F47" s="34"/>
      <c r="G47" s="27"/>
    </row>
    <row r="48" spans="2:7" ht="15" outlineLevel="1" x14ac:dyDescent="0.2">
      <c r="B48" s="94" t="s">
        <v>30</v>
      </c>
      <c r="C48" s="10" t="s">
        <v>116</v>
      </c>
      <c r="D48" s="21"/>
      <c r="E48" s="34" t="str">
        <f t="shared" si="0"/>
        <v/>
      </c>
      <c r="F48" s="34"/>
      <c r="G48" s="27"/>
    </row>
    <row r="49" spans="2:7" ht="15" outlineLevel="1" x14ac:dyDescent="0.2">
      <c r="B49" s="94" t="s">
        <v>30</v>
      </c>
      <c r="C49" s="10" t="s">
        <v>39</v>
      </c>
      <c r="D49" s="21"/>
      <c r="E49" s="34" t="str">
        <f t="shared" si="0"/>
        <v/>
      </c>
      <c r="F49" s="34"/>
      <c r="G49" s="27"/>
    </row>
    <row r="50" spans="2:7" ht="15" outlineLevel="1" x14ac:dyDescent="0.2">
      <c r="B50" s="97" t="s">
        <v>38</v>
      </c>
      <c r="C50" s="14" t="s">
        <v>294</v>
      </c>
      <c r="D50" s="21"/>
      <c r="E50" s="34" t="str">
        <f t="shared" si="0"/>
        <v/>
      </c>
      <c r="F50" s="34"/>
      <c r="G50" s="27"/>
    </row>
    <row r="51" spans="2:7" ht="28.5" outlineLevel="1" x14ac:dyDescent="0.2">
      <c r="B51" s="94" t="s">
        <v>30</v>
      </c>
      <c r="C51" s="10" t="s">
        <v>290</v>
      </c>
      <c r="D51" s="21"/>
      <c r="E51" s="34" t="str">
        <f t="shared" si="0"/>
        <v/>
      </c>
      <c r="F51" s="34"/>
      <c r="G51" s="27"/>
    </row>
    <row r="52" spans="2:7" ht="42.75" outlineLevel="1" x14ac:dyDescent="0.2">
      <c r="B52" s="98" t="s">
        <v>31</v>
      </c>
      <c r="C52" s="85" t="s">
        <v>377</v>
      </c>
      <c r="D52" s="21"/>
      <c r="E52" s="34" t="str">
        <f t="shared" si="0"/>
        <v/>
      </c>
      <c r="F52" s="34"/>
      <c r="G52" s="27"/>
    </row>
    <row r="53" spans="2:7" ht="28.5" outlineLevel="1" x14ac:dyDescent="0.2">
      <c r="B53" s="98" t="s">
        <v>31</v>
      </c>
      <c r="C53" s="85" t="s">
        <v>338</v>
      </c>
      <c r="D53" s="21"/>
      <c r="E53" s="34" t="str">
        <f t="shared" si="0"/>
        <v/>
      </c>
      <c r="F53" s="34"/>
      <c r="G53" s="27"/>
    </row>
    <row r="54" spans="2:7" ht="15" outlineLevel="1" x14ac:dyDescent="0.2">
      <c r="B54" s="98" t="s">
        <v>31</v>
      </c>
      <c r="C54" s="85" t="s">
        <v>39</v>
      </c>
      <c r="D54" s="21"/>
      <c r="E54" s="34" t="str">
        <f t="shared" si="0"/>
        <v/>
      </c>
      <c r="F54" s="34"/>
      <c r="G54" s="27"/>
    </row>
    <row r="55" spans="2:7" ht="28.5" outlineLevel="1" x14ac:dyDescent="0.2">
      <c r="B55" s="94" t="s">
        <v>30</v>
      </c>
      <c r="C55" s="10" t="s">
        <v>293</v>
      </c>
      <c r="D55" s="21"/>
      <c r="E55" s="34" t="str">
        <f t="shared" si="0"/>
        <v/>
      </c>
      <c r="F55" s="34"/>
      <c r="G55" s="27"/>
    </row>
    <row r="56" spans="2:7" ht="15" outlineLevel="1" x14ac:dyDescent="0.2">
      <c r="B56" s="95" t="s">
        <v>31</v>
      </c>
      <c r="C56" s="85" t="s">
        <v>291</v>
      </c>
      <c r="D56" s="21"/>
      <c r="E56" s="34" t="str">
        <f t="shared" si="0"/>
        <v/>
      </c>
      <c r="F56" s="34"/>
      <c r="G56" s="27"/>
    </row>
    <row r="57" spans="2:7" ht="15" outlineLevel="1" x14ac:dyDescent="0.2">
      <c r="B57" s="95" t="s">
        <v>31</v>
      </c>
      <c r="C57" s="85" t="s">
        <v>292</v>
      </c>
      <c r="D57" s="21"/>
      <c r="E57" s="34" t="str">
        <f t="shared" si="0"/>
        <v/>
      </c>
      <c r="F57" s="34"/>
      <c r="G57" s="27"/>
    </row>
    <row r="58" spans="2:7" ht="15" outlineLevel="1" x14ac:dyDescent="0.2">
      <c r="B58" s="98" t="s">
        <v>31</v>
      </c>
      <c r="C58" s="85" t="s">
        <v>39</v>
      </c>
      <c r="D58" s="21"/>
      <c r="E58" s="34" t="str">
        <f t="shared" si="0"/>
        <v/>
      </c>
      <c r="F58" s="34"/>
      <c r="G58" s="27"/>
    </row>
    <row r="59" spans="2:7" ht="15" outlineLevel="1" x14ac:dyDescent="0.2">
      <c r="B59" s="94" t="s">
        <v>30</v>
      </c>
      <c r="C59" s="10" t="s">
        <v>41</v>
      </c>
      <c r="D59" s="21"/>
      <c r="E59" s="34" t="str">
        <f t="shared" si="0"/>
        <v/>
      </c>
      <c r="F59" s="34"/>
      <c r="G59" s="27"/>
    </row>
    <row r="60" spans="2:7" ht="15" outlineLevel="1" x14ac:dyDescent="0.2">
      <c r="B60" s="97" t="s">
        <v>66</v>
      </c>
      <c r="C60" s="14" t="s">
        <v>269</v>
      </c>
      <c r="D60" s="21"/>
      <c r="E60" s="34" t="str">
        <f t="shared" si="0"/>
        <v/>
      </c>
      <c r="F60" s="34"/>
      <c r="G60" s="27"/>
    </row>
    <row r="61" spans="2:7" ht="28.5" outlineLevel="1" x14ac:dyDescent="0.2">
      <c r="B61" s="94" t="s">
        <v>30</v>
      </c>
      <c r="C61" s="10" t="s">
        <v>272</v>
      </c>
      <c r="D61" s="116"/>
      <c r="E61" s="34" t="str">
        <f t="shared" si="0"/>
        <v/>
      </c>
      <c r="F61" s="34"/>
      <c r="G61" s="27"/>
    </row>
    <row r="62" spans="2:7" ht="15" outlineLevel="1" x14ac:dyDescent="0.2">
      <c r="B62" s="94" t="s">
        <v>30</v>
      </c>
      <c r="C62" s="10" t="s">
        <v>270</v>
      </c>
      <c r="D62" s="21"/>
      <c r="E62" s="34" t="str">
        <f t="shared" si="0"/>
        <v/>
      </c>
      <c r="F62" s="34"/>
      <c r="G62" s="27"/>
    </row>
    <row r="63" spans="2:7" ht="15" outlineLevel="1" x14ac:dyDescent="0.2">
      <c r="B63" s="94" t="s">
        <v>30</v>
      </c>
      <c r="C63" s="10" t="s">
        <v>273</v>
      </c>
      <c r="D63" s="21"/>
      <c r="E63" s="34" t="str">
        <f t="shared" si="0"/>
        <v/>
      </c>
      <c r="F63" s="34"/>
      <c r="G63" s="27"/>
    </row>
    <row r="64" spans="2:7" s="83" customFormat="1" x14ac:dyDescent="0.25">
      <c r="B64" s="99" t="s">
        <v>376</v>
      </c>
      <c r="C64" s="99"/>
      <c r="D64" s="117"/>
      <c r="E64" s="65" t="str">
        <f t="shared" si="0"/>
        <v/>
      </c>
      <c r="F64" s="100"/>
      <c r="G64" s="101"/>
    </row>
    <row r="65" spans="2:7" s="59" customFormat="1" ht="15" x14ac:dyDescent="0.2">
      <c r="B65" s="70">
        <v>1</v>
      </c>
      <c r="C65" s="71" t="s">
        <v>1</v>
      </c>
      <c r="D65" s="76"/>
      <c r="E65" s="73" t="str">
        <f t="shared" si="0"/>
        <v/>
      </c>
      <c r="F65" s="73"/>
      <c r="G65" s="82"/>
    </row>
    <row r="66" spans="2:7" ht="15" outlineLevel="1" x14ac:dyDescent="0.2">
      <c r="B66" s="94" t="s">
        <v>30</v>
      </c>
      <c r="C66" s="26" t="s">
        <v>184</v>
      </c>
      <c r="D66" s="21"/>
      <c r="E66" s="34" t="str">
        <f t="shared" si="0"/>
        <v/>
      </c>
      <c r="F66" s="34"/>
      <c r="G66" s="27"/>
    </row>
    <row r="67" spans="2:7" ht="15" outlineLevel="1" x14ac:dyDescent="0.2">
      <c r="B67" s="94" t="s">
        <v>30</v>
      </c>
      <c r="C67" s="26" t="s">
        <v>21</v>
      </c>
      <c r="D67" s="21"/>
      <c r="E67" s="34" t="str">
        <f t="shared" si="0"/>
        <v/>
      </c>
      <c r="F67" s="34"/>
      <c r="G67" s="27"/>
    </row>
    <row r="68" spans="2:7" ht="15" outlineLevel="1" x14ac:dyDescent="0.2">
      <c r="B68" s="94" t="s">
        <v>30</v>
      </c>
      <c r="C68" s="26" t="s">
        <v>271</v>
      </c>
      <c r="D68" s="21"/>
      <c r="E68" s="34" t="str">
        <f t="shared" si="0"/>
        <v/>
      </c>
      <c r="F68" s="34"/>
      <c r="G68" s="27"/>
    </row>
    <row r="69" spans="2:7" ht="15" outlineLevel="1" x14ac:dyDescent="0.2">
      <c r="B69" s="94" t="s">
        <v>30</v>
      </c>
      <c r="C69" s="26" t="s">
        <v>41</v>
      </c>
      <c r="D69" s="21"/>
      <c r="E69" s="34" t="str">
        <f t="shared" si="0"/>
        <v/>
      </c>
      <c r="F69" s="34"/>
      <c r="G69" s="27"/>
    </row>
    <row r="70" spans="2:7" ht="15" outlineLevel="1" x14ac:dyDescent="0.2">
      <c r="B70" s="94" t="s">
        <v>30</v>
      </c>
      <c r="C70" s="26" t="s">
        <v>378</v>
      </c>
      <c r="D70" s="116"/>
      <c r="E70" s="34" t="str">
        <f t="shared" si="0"/>
        <v/>
      </c>
      <c r="F70" s="34"/>
      <c r="G70" s="27"/>
    </row>
    <row r="71" spans="2:7" s="59" customFormat="1" ht="15" x14ac:dyDescent="0.2">
      <c r="B71" s="70">
        <v>2</v>
      </c>
      <c r="C71" s="71" t="s">
        <v>7</v>
      </c>
      <c r="D71" s="76"/>
      <c r="E71" s="73" t="str">
        <f t="shared" si="0"/>
        <v/>
      </c>
      <c r="F71" s="73"/>
      <c r="G71" s="82"/>
    </row>
    <row r="72" spans="2:7" ht="15" outlineLevel="1" x14ac:dyDescent="0.2">
      <c r="B72" s="97" t="s">
        <v>36</v>
      </c>
      <c r="C72" s="14" t="s">
        <v>163</v>
      </c>
      <c r="D72" s="21"/>
      <c r="E72" s="34" t="str">
        <f t="shared" si="0"/>
        <v/>
      </c>
      <c r="F72" s="34"/>
      <c r="G72" s="27"/>
    </row>
    <row r="73" spans="2:7" ht="15" outlineLevel="1" x14ac:dyDescent="0.2">
      <c r="B73" s="94" t="s">
        <v>30</v>
      </c>
      <c r="C73" s="10" t="s">
        <v>365</v>
      </c>
      <c r="D73" s="21"/>
      <c r="E73" s="34" t="str">
        <f t="shared" si="0"/>
        <v/>
      </c>
      <c r="F73" s="34"/>
      <c r="G73" s="27"/>
    </row>
    <row r="74" spans="2:7" ht="28.5" outlineLevel="1" x14ac:dyDescent="0.2">
      <c r="B74" s="94" t="s">
        <v>30</v>
      </c>
      <c r="C74" s="10" t="s">
        <v>369</v>
      </c>
      <c r="D74" s="21"/>
      <c r="E74" s="34" t="str">
        <f t="shared" si="0"/>
        <v/>
      </c>
      <c r="F74" s="34"/>
      <c r="G74" s="27"/>
    </row>
    <row r="75" spans="2:7" ht="15" outlineLevel="1" x14ac:dyDescent="0.2">
      <c r="B75" s="94" t="s">
        <v>30</v>
      </c>
      <c r="C75" s="10" t="s">
        <v>368</v>
      </c>
      <c r="D75" s="21"/>
      <c r="E75" s="34" t="str">
        <f t="shared" si="0"/>
        <v/>
      </c>
      <c r="F75" s="34"/>
      <c r="G75" s="27"/>
    </row>
    <row r="76" spans="2:7" ht="28.5" outlineLevel="1" x14ac:dyDescent="0.2">
      <c r="B76" s="94" t="s">
        <v>30</v>
      </c>
      <c r="C76" s="10" t="s">
        <v>372</v>
      </c>
      <c r="D76" s="21"/>
      <c r="E76" s="34" t="str">
        <f t="shared" si="0"/>
        <v/>
      </c>
      <c r="F76" s="34"/>
      <c r="G76" s="27"/>
    </row>
    <row r="77" spans="2:7" ht="15" outlineLevel="1" x14ac:dyDescent="0.2">
      <c r="B77" s="94" t="s">
        <v>30</v>
      </c>
      <c r="C77" s="10" t="s">
        <v>367</v>
      </c>
      <c r="D77" s="21"/>
      <c r="E77" s="34" t="str">
        <f t="shared" ref="E77:E140" si="2">IF(OR($D77="Thiếu",$D77="không đạt"),D77&amp;" "&amp;CONCATENATE(C77),"")</f>
        <v/>
      </c>
      <c r="F77" s="34"/>
      <c r="G77" s="27"/>
    </row>
    <row r="78" spans="2:7" ht="28.5" outlineLevel="1" x14ac:dyDescent="0.2">
      <c r="B78" s="94" t="s">
        <v>30</v>
      </c>
      <c r="C78" s="10" t="s">
        <v>366</v>
      </c>
      <c r="D78" s="21"/>
      <c r="E78" s="34" t="str">
        <f t="shared" si="2"/>
        <v/>
      </c>
      <c r="F78" s="34"/>
      <c r="G78" s="27"/>
    </row>
    <row r="79" spans="2:7" ht="28.5" outlineLevel="1" x14ac:dyDescent="0.2">
      <c r="B79" s="94" t="s">
        <v>30</v>
      </c>
      <c r="C79" s="10" t="s">
        <v>379</v>
      </c>
      <c r="D79" s="21"/>
      <c r="E79" s="34" t="str">
        <f t="shared" si="2"/>
        <v/>
      </c>
      <c r="F79" s="34"/>
      <c r="G79" s="27"/>
    </row>
    <row r="80" spans="2:7" ht="28.5" outlineLevel="1" x14ac:dyDescent="0.2">
      <c r="B80" s="94" t="s">
        <v>30</v>
      </c>
      <c r="C80" s="10" t="s">
        <v>374</v>
      </c>
      <c r="D80" s="118"/>
      <c r="E80" s="34" t="str">
        <f t="shared" si="2"/>
        <v/>
      </c>
      <c r="F80" s="34"/>
      <c r="G80" s="27"/>
    </row>
    <row r="81" spans="2:8" ht="15" outlineLevel="1" x14ac:dyDescent="0.2">
      <c r="B81" s="94" t="s">
        <v>30</v>
      </c>
      <c r="C81" s="10" t="s">
        <v>41</v>
      </c>
      <c r="D81" s="116"/>
      <c r="E81" s="34" t="str">
        <f t="shared" si="2"/>
        <v/>
      </c>
      <c r="F81" s="34"/>
      <c r="G81" s="27"/>
    </row>
    <row r="82" spans="2:8" ht="15" outlineLevel="1" x14ac:dyDescent="0.2">
      <c r="B82" s="97" t="s">
        <v>30</v>
      </c>
      <c r="C82" s="10" t="s">
        <v>39</v>
      </c>
      <c r="D82" s="21"/>
      <c r="E82" s="34" t="str">
        <f t="shared" si="2"/>
        <v/>
      </c>
      <c r="F82" s="34"/>
      <c r="G82" s="27"/>
    </row>
    <row r="83" spans="2:8" ht="15" outlineLevel="1" x14ac:dyDescent="0.2">
      <c r="B83" s="97" t="s">
        <v>38</v>
      </c>
      <c r="C83" s="14" t="s">
        <v>126</v>
      </c>
      <c r="D83" s="21"/>
      <c r="E83" s="34" t="str">
        <f t="shared" si="2"/>
        <v/>
      </c>
      <c r="F83" s="34"/>
      <c r="G83" s="27"/>
    </row>
    <row r="84" spans="2:8" ht="28.5" outlineLevel="1" x14ac:dyDescent="0.2">
      <c r="B84" s="94" t="s">
        <v>30</v>
      </c>
      <c r="C84" s="10" t="s">
        <v>370</v>
      </c>
      <c r="D84" s="21"/>
      <c r="E84" s="34" t="str">
        <f t="shared" si="2"/>
        <v/>
      </c>
      <c r="F84" s="34"/>
      <c r="G84" s="27"/>
    </row>
    <row r="85" spans="2:8" ht="28.5" outlineLevel="1" x14ac:dyDescent="0.2">
      <c r="B85" s="94" t="s">
        <v>30</v>
      </c>
      <c r="C85" s="10" t="s">
        <v>373</v>
      </c>
      <c r="D85" s="21"/>
      <c r="E85" s="34" t="str">
        <f t="shared" si="2"/>
        <v/>
      </c>
      <c r="F85" s="34"/>
      <c r="G85" s="27"/>
    </row>
    <row r="86" spans="2:8" ht="28.5" outlineLevel="1" x14ac:dyDescent="0.2">
      <c r="B86" s="94" t="s">
        <v>30</v>
      </c>
      <c r="C86" s="10" t="s">
        <v>346</v>
      </c>
      <c r="D86" s="21"/>
      <c r="E86" s="34" t="str">
        <f t="shared" si="2"/>
        <v/>
      </c>
      <c r="F86" s="34"/>
      <c r="G86" s="27"/>
    </row>
    <row r="87" spans="2:8" ht="15" outlineLevel="1" x14ac:dyDescent="0.2">
      <c r="B87" s="94" t="s">
        <v>30</v>
      </c>
      <c r="C87" s="10" t="s">
        <v>300</v>
      </c>
      <c r="D87" s="21"/>
      <c r="E87" s="34" t="str">
        <f t="shared" si="2"/>
        <v/>
      </c>
      <c r="F87" s="34"/>
      <c r="G87" s="27"/>
    </row>
    <row r="88" spans="2:8" ht="28.5" outlineLevel="1" x14ac:dyDescent="0.2">
      <c r="B88" s="94" t="s">
        <v>30</v>
      </c>
      <c r="C88" s="10" t="s">
        <v>371</v>
      </c>
      <c r="D88" s="116"/>
      <c r="E88" s="34" t="str">
        <f t="shared" si="2"/>
        <v/>
      </c>
      <c r="F88" s="34"/>
      <c r="G88" s="27"/>
    </row>
    <row r="89" spans="2:8" ht="15" outlineLevel="1" x14ac:dyDescent="0.2">
      <c r="B89" s="97" t="s">
        <v>66</v>
      </c>
      <c r="C89" s="14" t="s">
        <v>380</v>
      </c>
      <c r="D89" s="116"/>
      <c r="E89" s="34" t="str">
        <f t="shared" si="2"/>
        <v/>
      </c>
      <c r="F89" s="34"/>
      <c r="G89" s="27"/>
    </row>
    <row r="90" spans="2:8" ht="15" outlineLevel="1" x14ac:dyDescent="0.2">
      <c r="B90" s="94" t="s">
        <v>30</v>
      </c>
      <c r="C90" s="10" t="s">
        <v>381</v>
      </c>
      <c r="D90" s="21"/>
      <c r="E90" s="34" t="str">
        <f t="shared" si="2"/>
        <v/>
      </c>
      <c r="F90" s="34"/>
      <c r="G90" s="27"/>
    </row>
    <row r="91" spans="2:8" ht="28.5" outlineLevel="1" x14ac:dyDescent="0.2">
      <c r="B91" s="94" t="s">
        <v>30</v>
      </c>
      <c r="C91" s="10" t="s">
        <v>382</v>
      </c>
      <c r="D91" s="21"/>
      <c r="E91" s="34" t="str">
        <f t="shared" si="2"/>
        <v/>
      </c>
      <c r="F91" s="34"/>
      <c r="G91" s="27"/>
    </row>
    <row r="92" spans="2:8" ht="28.5" outlineLevel="1" x14ac:dyDescent="0.2">
      <c r="B92" s="94" t="s">
        <v>30</v>
      </c>
      <c r="C92" s="10" t="s">
        <v>383</v>
      </c>
      <c r="D92" s="21"/>
      <c r="E92" s="34" t="str">
        <f t="shared" si="2"/>
        <v/>
      </c>
      <c r="F92" s="34"/>
      <c r="G92" s="27"/>
    </row>
    <row r="93" spans="2:8" ht="15" outlineLevel="1" x14ac:dyDescent="0.2">
      <c r="B93" s="94" t="s">
        <v>30</v>
      </c>
      <c r="C93" s="10" t="s">
        <v>41</v>
      </c>
      <c r="D93" s="21"/>
      <c r="E93" s="34" t="str">
        <f t="shared" si="2"/>
        <v/>
      </c>
      <c r="F93" s="34"/>
      <c r="G93" s="27"/>
    </row>
    <row r="94" spans="2:8" ht="15" outlineLevel="1" x14ac:dyDescent="0.2">
      <c r="B94" s="97" t="s">
        <v>66</v>
      </c>
      <c r="C94" s="14" t="s">
        <v>269</v>
      </c>
      <c r="D94" s="21"/>
      <c r="E94" s="34" t="str">
        <f t="shared" si="2"/>
        <v/>
      </c>
      <c r="F94" s="34"/>
      <c r="G94" s="27"/>
      <c r="H94" s="22"/>
    </row>
    <row r="95" spans="2:8" ht="28.5" outlineLevel="1" x14ac:dyDescent="0.2">
      <c r="B95" s="94" t="s">
        <v>30</v>
      </c>
      <c r="C95" s="10" t="s">
        <v>272</v>
      </c>
      <c r="D95" s="21"/>
      <c r="E95" s="34" t="str">
        <f t="shared" si="2"/>
        <v/>
      </c>
      <c r="F95" s="34"/>
      <c r="G95" s="27"/>
    </row>
    <row r="96" spans="2:8" ht="15" outlineLevel="1" x14ac:dyDescent="0.2">
      <c r="B96" s="94" t="s">
        <v>30</v>
      </c>
      <c r="C96" s="10" t="s">
        <v>375</v>
      </c>
      <c r="D96" s="21"/>
      <c r="E96" s="34" t="str">
        <f t="shared" si="2"/>
        <v/>
      </c>
      <c r="F96" s="34"/>
      <c r="G96" s="27"/>
    </row>
    <row r="97" spans="2:7" ht="15" outlineLevel="1" x14ac:dyDescent="0.2">
      <c r="B97" s="94" t="s">
        <v>30</v>
      </c>
      <c r="C97" s="10" t="s">
        <v>273</v>
      </c>
      <c r="D97" s="21"/>
      <c r="E97" s="34" t="str">
        <f t="shared" si="2"/>
        <v/>
      </c>
      <c r="F97" s="34"/>
      <c r="G97" s="27"/>
    </row>
    <row r="98" spans="2:7" s="83" customFormat="1" x14ac:dyDescent="0.25">
      <c r="B98" s="99" t="s">
        <v>360</v>
      </c>
      <c r="C98" s="99"/>
      <c r="D98" s="117"/>
      <c r="E98" s="65" t="str">
        <f t="shared" si="2"/>
        <v/>
      </c>
      <c r="F98" s="100"/>
      <c r="G98" s="101"/>
    </row>
    <row r="99" spans="2:7" s="59" customFormat="1" ht="15" x14ac:dyDescent="0.2">
      <c r="B99" s="70">
        <v>1</v>
      </c>
      <c r="C99" s="71" t="s">
        <v>153</v>
      </c>
      <c r="D99" s="76"/>
      <c r="E99" s="73" t="str">
        <f t="shared" si="2"/>
        <v/>
      </c>
      <c r="F99" s="73"/>
      <c r="G99" s="82"/>
    </row>
    <row r="100" spans="2:7" ht="15" outlineLevel="1" x14ac:dyDescent="0.2">
      <c r="B100" s="94" t="s">
        <v>30</v>
      </c>
      <c r="C100" s="102" t="s">
        <v>158</v>
      </c>
      <c r="D100" s="116"/>
      <c r="E100" s="34" t="str">
        <f t="shared" si="2"/>
        <v/>
      </c>
      <c r="F100" s="34"/>
      <c r="G100" s="27"/>
    </row>
    <row r="101" spans="2:7" ht="15" outlineLevel="1" x14ac:dyDescent="0.2">
      <c r="B101" s="95" t="s">
        <v>31</v>
      </c>
      <c r="C101" s="103" t="s">
        <v>159</v>
      </c>
      <c r="D101" s="21"/>
      <c r="E101" s="34" t="str">
        <f t="shared" si="2"/>
        <v/>
      </c>
      <c r="F101" s="34"/>
      <c r="G101" s="27"/>
    </row>
    <row r="102" spans="2:7" ht="15" outlineLevel="1" x14ac:dyDescent="0.2">
      <c r="B102" s="95" t="s">
        <v>31</v>
      </c>
      <c r="C102" s="103" t="s">
        <v>156</v>
      </c>
      <c r="D102" s="21"/>
      <c r="E102" s="34" t="str">
        <f t="shared" si="2"/>
        <v/>
      </c>
      <c r="F102" s="34"/>
      <c r="G102" s="27"/>
    </row>
    <row r="103" spans="2:7" ht="15" outlineLevel="1" x14ac:dyDescent="0.2">
      <c r="B103" s="94" t="s">
        <v>30</v>
      </c>
      <c r="C103" s="102" t="s">
        <v>161</v>
      </c>
      <c r="D103" s="21"/>
      <c r="E103" s="34" t="str">
        <f t="shared" si="2"/>
        <v/>
      </c>
      <c r="F103" s="34"/>
      <c r="G103" s="27"/>
    </row>
    <row r="104" spans="2:7" ht="15" outlineLevel="1" x14ac:dyDescent="0.2">
      <c r="B104" s="94" t="s">
        <v>30</v>
      </c>
      <c r="C104" s="102" t="s">
        <v>160</v>
      </c>
      <c r="D104" s="21"/>
      <c r="E104" s="34" t="str">
        <f t="shared" si="2"/>
        <v/>
      </c>
      <c r="F104" s="34"/>
      <c r="G104" s="27"/>
    </row>
    <row r="105" spans="2:7" ht="15" outlineLevel="1" x14ac:dyDescent="0.2">
      <c r="B105" s="94" t="s">
        <v>30</v>
      </c>
      <c r="C105" s="102" t="s">
        <v>327</v>
      </c>
      <c r="D105" s="21"/>
      <c r="E105" s="34" t="str">
        <f t="shared" si="2"/>
        <v/>
      </c>
      <c r="F105" s="34"/>
      <c r="G105" s="27"/>
    </row>
    <row r="106" spans="2:7" ht="15" outlineLevel="1" x14ac:dyDescent="0.2">
      <c r="B106" s="94" t="s">
        <v>30</v>
      </c>
      <c r="C106" s="102" t="s">
        <v>326</v>
      </c>
      <c r="D106" s="116"/>
      <c r="E106" s="34" t="str">
        <f t="shared" si="2"/>
        <v/>
      </c>
      <c r="F106" s="34"/>
      <c r="G106" s="27"/>
    </row>
    <row r="107" spans="2:7" ht="15" outlineLevel="1" x14ac:dyDescent="0.2">
      <c r="B107" s="94" t="s">
        <v>30</v>
      </c>
      <c r="C107" s="102" t="s">
        <v>195</v>
      </c>
      <c r="D107" s="21"/>
      <c r="E107" s="34" t="str">
        <f t="shared" si="2"/>
        <v/>
      </c>
      <c r="F107" s="34"/>
      <c r="G107" s="27"/>
    </row>
    <row r="108" spans="2:7" ht="15" outlineLevel="1" x14ac:dyDescent="0.2">
      <c r="B108" s="94" t="s">
        <v>30</v>
      </c>
      <c r="C108" s="102" t="s">
        <v>311</v>
      </c>
      <c r="D108" s="21"/>
      <c r="E108" s="34" t="str">
        <f t="shared" si="2"/>
        <v/>
      </c>
      <c r="F108" s="34"/>
      <c r="G108" s="27"/>
    </row>
    <row r="109" spans="2:7" s="59" customFormat="1" ht="15" x14ac:dyDescent="0.2">
      <c r="B109" s="70">
        <v>2</v>
      </c>
      <c r="C109" s="71" t="s">
        <v>1</v>
      </c>
      <c r="D109" s="76"/>
      <c r="E109" s="73" t="str">
        <f t="shared" si="2"/>
        <v/>
      </c>
      <c r="F109" s="73"/>
      <c r="G109" s="82"/>
    </row>
    <row r="110" spans="2:7" ht="15" outlineLevel="1" x14ac:dyDescent="0.2">
      <c r="B110" s="94" t="s">
        <v>30</v>
      </c>
      <c r="C110" s="26" t="s">
        <v>18</v>
      </c>
      <c r="D110" s="21"/>
      <c r="E110" s="34" t="str">
        <f t="shared" si="2"/>
        <v/>
      </c>
      <c r="F110" s="34"/>
      <c r="G110" s="27"/>
    </row>
    <row r="111" spans="2:7" ht="15" outlineLevel="1" x14ac:dyDescent="0.2">
      <c r="B111" s="94" t="s">
        <v>30</v>
      </c>
      <c r="C111" s="26" t="s">
        <v>19</v>
      </c>
      <c r="D111" s="116"/>
      <c r="E111" s="34" t="str">
        <f t="shared" si="2"/>
        <v/>
      </c>
      <c r="F111" s="34"/>
      <c r="G111" s="27"/>
    </row>
    <row r="112" spans="2:7" ht="15" outlineLevel="1" x14ac:dyDescent="0.2">
      <c r="B112" s="94" t="s">
        <v>30</v>
      </c>
      <c r="C112" s="26" t="s">
        <v>184</v>
      </c>
      <c r="D112" s="21"/>
      <c r="E112" s="34" t="str">
        <f t="shared" si="2"/>
        <v/>
      </c>
      <c r="F112" s="34"/>
      <c r="G112" s="27"/>
    </row>
    <row r="113" spans="2:7" ht="28.5" outlineLevel="1" x14ac:dyDescent="0.2">
      <c r="B113" s="94" t="s">
        <v>30</v>
      </c>
      <c r="C113" s="26" t="s">
        <v>121</v>
      </c>
      <c r="D113" s="21"/>
      <c r="E113" s="34" t="str">
        <f t="shared" si="2"/>
        <v/>
      </c>
      <c r="F113" s="34"/>
      <c r="G113" s="27"/>
    </row>
    <row r="114" spans="2:7" ht="15" outlineLevel="1" x14ac:dyDescent="0.2">
      <c r="B114" s="94" t="s">
        <v>30</v>
      </c>
      <c r="C114" s="10" t="s">
        <v>21</v>
      </c>
      <c r="D114" s="21"/>
      <c r="E114" s="34" t="str">
        <f t="shared" si="2"/>
        <v/>
      </c>
      <c r="F114" s="34"/>
      <c r="G114" s="27"/>
    </row>
    <row r="115" spans="2:7" ht="15" outlineLevel="1" x14ac:dyDescent="0.2">
      <c r="B115" s="95" t="s">
        <v>31</v>
      </c>
      <c r="C115" s="85" t="s">
        <v>43</v>
      </c>
      <c r="D115" s="21"/>
      <c r="E115" s="34" t="str">
        <f t="shared" si="2"/>
        <v/>
      </c>
      <c r="F115" s="34"/>
      <c r="G115" s="27"/>
    </row>
    <row r="116" spans="2:7" ht="15" outlineLevel="1" x14ac:dyDescent="0.2">
      <c r="B116" s="95" t="s">
        <v>31</v>
      </c>
      <c r="C116" s="85" t="s">
        <v>44</v>
      </c>
      <c r="D116" s="21"/>
      <c r="E116" s="34" t="str">
        <f t="shared" si="2"/>
        <v/>
      </c>
      <c r="F116" s="34"/>
      <c r="G116" s="27"/>
    </row>
    <row r="117" spans="2:7" ht="15" outlineLevel="1" x14ac:dyDescent="0.2">
      <c r="B117" s="95" t="s">
        <v>31</v>
      </c>
      <c r="C117" s="85" t="s">
        <v>45</v>
      </c>
      <c r="D117" s="21"/>
      <c r="E117" s="34" t="str">
        <f t="shared" si="2"/>
        <v/>
      </c>
      <c r="F117" s="34"/>
      <c r="G117" s="27"/>
    </row>
    <row r="118" spans="2:7" ht="15" outlineLevel="1" x14ac:dyDescent="0.2">
      <c r="B118" s="95" t="s">
        <v>31</v>
      </c>
      <c r="C118" s="85" t="s">
        <v>125</v>
      </c>
      <c r="D118" s="21"/>
      <c r="E118" s="34" t="str">
        <f t="shared" si="2"/>
        <v/>
      </c>
      <c r="F118" s="34"/>
      <c r="G118" s="27"/>
    </row>
    <row r="119" spans="2:7" ht="15" outlineLevel="1" x14ac:dyDescent="0.2">
      <c r="B119" s="95" t="s">
        <v>31</v>
      </c>
      <c r="C119" s="85" t="s">
        <v>278</v>
      </c>
      <c r="D119" s="21"/>
      <c r="E119" s="34" t="str">
        <f t="shared" si="2"/>
        <v/>
      </c>
      <c r="F119" s="34"/>
      <c r="G119" s="27"/>
    </row>
    <row r="120" spans="2:7" ht="15" outlineLevel="1" x14ac:dyDescent="0.2">
      <c r="B120" s="94" t="s">
        <v>30</v>
      </c>
      <c r="C120" s="10" t="s">
        <v>126</v>
      </c>
      <c r="D120" s="21"/>
      <c r="E120" s="34" t="str">
        <f t="shared" si="2"/>
        <v/>
      </c>
      <c r="F120" s="34"/>
      <c r="G120" s="27"/>
    </row>
    <row r="121" spans="2:7" ht="15" outlineLevel="1" x14ac:dyDescent="0.2">
      <c r="B121" s="94" t="s">
        <v>30</v>
      </c>
      <c r="C121" s="10" t="s">
        <v>127</v>
      </c>
      <c r="D121" s="21"/>
      <c r="E121" s="34" t="str">
        <f t="shared" si="2"/>
        <v/>
      </c>
      <c r="F121" s="34"/>
      <c r="G121" s="27"/>
    </row>
    <row r="122" spans="2:7" ht="15" outlineLevel="1" x14ac:dyDescent="0.2">
      <c r="B122" s="94" t="s">
        <v>30</v>
      </c>
      <c r="C122" s="10" t="s">
        <v>128</v>
      </c>
      <c r="D122" s="118"/>
      <c r="E122" s="34" t="str">
        <f t="shared" si="2"/>
        <v/>
      </c>
      <c r="F122" s="34"/>
      <c r="G122" s="27"/>
    </row>
    <row r="123" spans="2:7" ht="15" outlineLevel="1" x14ac:dyDescent="0.2">
      <c r="B123" s="94" t="s">
        <v>30</v>
      </c>
      <c r="C123" s="10" t="s">
        <v>129</v>
      </c>
      <c r="D123" s="116"/>
      <c r="E123" s="34" t="str">
        <f t="shared" si="2"/>
        <v/>
      </c>
      <c r="F123" s="34"/>
      <c r="G123" s="27"/>
    </row>
    <row r="124" spans="2:7" ht="15" outlineLevel="1" x14ac:dyDescent="0.2">
      <c r="B124" s="94" t="s">
        <v>30</v>
      </c>
      <c r="C124" s="10" t="s">
        <v>130</v>
      </c>
      <c r="D124" s="21"/>
      <c r="E124" s="34" t="str">
        <f t="shared" si="2"/>
        <v/>
      </c>
      <c r="F124" s="34"/>
      <c r="G124" s="27"/>
    </row>
    <row r="125" spans="2:7" ht="15" outlineLevel="1" x14ac:dyDescent="0.2">
      <c r="B125" s="94" t="s">
        <v>30</v>
      </c>
      <c r="C125" s="10" t="s">
        <v>46</v>
      </c>
      <c r="D125" s="21"/>
      <c r="E125" s="34" t="str">
        <f t="shared" si="2"/>
        <v/>
      </c>
      <c r="F125" s="34"/>
      <c r="G125" s="27"/>
    </row>
    <row r="126" spans="2:7" ht="15" outlineLevel="1" x14ac:dyDescent="0.2">
      <c r="B126" s="94" t="s">
        <v>30</v>
      </c>
      <c r="C126" s="10" t="s">
        <v>131</v>
      </c>
      <c r="D126" s="21"/>
      <c r="E126" s="34" t="str">
        <f t="shared" si="2"/>
        <v/>
      </c>
      <c r="F126" s="34"/>
      <c r="G126" s="27"/>
    </row>
    <row r="127" spans="2:7" ht="15" outlineLevel="1" x14ac:dyDescent="0.2">
      <c r="B127" s="94" t="s">
        <v>30</v>
      </c>
      <c r="C127" s="10" t="s">
        <v>133</v>
      </c>
      <c r="D127" s="21"/>
      <c r="E127" s="34" t="str">
        <f t="shared" si="2"/>
        <v/>
      </c>
      <c r="F127" s="34"/>
      <c r="G127" s="27"/>
    </row>
    <row r="128" spans="2:7" ht="15" outlineLevel="1" x14ac:dyDescent="0.2">
      <c r="B128" s="95" t="s">
        <v>31</v>
      </c>
      <c r="C128" s="85" t="s">
        <v>132</v>
      </c>
      <c r="D128" s="21"/>
      <c r="E128" s="34" t="str">
        <f t="shared" si="2"/>
        <v/>
      </c>
      <c r="F128" s="34"/>
      <c r="G128" s="27"/>
    </row>
    <row r="129" spans="2:7" ht="15" outlineLevel="1" x14ac:dyDescent="0.2">
      <c r="B129" s="95" t="s">
        <v>31</v>
      </c>
      <c r="C129" s="85" t="s">
        <v>353</v>
      </c>
      <c r="D129" s="21"/>
      <c r="E129" s="34" t="str">
        <f t="shared" si="2"/>
        <v/>
      </c>
      <c r="F129" s="34"/>
      <c r="G129" s="27"/>
    </row>
    <row r="130" spans="2:7" ht="15" outlineLevel="1" x14ac:dyDescent="0.2">
      <c r="B130" s="95" t="s">
        <v>31</v>
      </c>
      <c r="C130" s="85" t="s">
        <v>134</v>
      </c>
      <c r="D130" s="21"/>
      <c r="E130" s="34" t="str">
        <f t="shared" si="2"/>
        <v/>
      </c>
      <c r="F130" s="34"/>
      <c r="G130" s="27"/>
    </row>
    <row r="131" spans="2:7" ht="28.5" outlineLevel="1" x14ac:dyDescent="0.2">
      <c r="B131" s="94" t="s">
        <v>30</v>
      </c>
      <c r="C131" s="10" t="s">
        <v>122</v>
      </c>
      <c r="D131" s="21"/>
      <c r="E131" s="34" t="str">
        <f t="shared" si="2"/>
        <v/>
      </c>
      <c r="F131" s="34"/>
      <c r="G131" s="27"/>
    </row>
    <row r="132" spans="2:7" ht="28.5" outlineLevel="1" x14ac:dyDescent="0.2">
      <c r="B132" s="94" t="s">
        <v>30</v>
      </c>
      <c r="C132" s="10" t="s">
        <v>123</v>
      </c>
      <c r="D132" s="21"/>
      <c r="E132" s="34" t="str">
        <f t="shared" si="2"/>
        <v/>
      </c>
      <c r="F132" s="34"/>
      <c r="G132" s="27"/>
    </row>
    <row r="133" spans="2:7" ht="28.5" outlineLevel="1" x14ac:dyDescent="0.2">
      <c r="B133" s="94" t="s">
        <v>30</v>
      </c>
      <c r="C133" s="10" t="s">
        <v>124</v>
      </c>
      <c r="D133" s="21"/>
      <c r="E133" s="34" t="str">
        <f t="shared" si="2"/>
        <v/>
      </c>
      <c r="F133" s="34"/>
      <c r="G133" s="27"/>
    </row>
    <row r="134" spans="2:7" ht="15" outlineLevel="1" x14ac:dyDescent="0.2">
      <c r="B134" s="94" t="s">
        <v>30</v>
      </c>
      <c r="C134" s="10" t="s">
        <v>41</v>
      </c>
      <c r="D134" s="21"/>
      <c r="E134" s="34" t="str">
        <f t="shared" si="2"/>
        <v/>
      </c>
      <c r="F134" s="34"/>
      <c r="G134" s="27"/>
    </row>
    <row r="135" spans="2:7" ht="28.5" outlineLevel="1" x14ac:dyDescent="0.2">
      <c r="B135" s="94" t="s">
        <v>30</v>
      </c>
      <c r="C135" s="10" t="s">
        <v>135</v>
      </c>
      <c r="D135" s="21"/>
      <c r="E135" s="34" t="str">
        <f t="shared" si="2"/>
        <v/>
      </c>
      <c r="F135" s="34"/>
      <c r="G135" s="27"/>
    </row>
    <row r="136" spans="2:7" s="59" customFormat="1" ht="15" x14ac:dyDescent="0.2">
      <c r="B136" s="70">
        <v>3</v>
      </c>
      <c r="C136" s="71" t="s">
        <v>7</v>
      </c>
      <c r="D136" s="76"/>
      <c r="E136" s="73" t="str">
        <f t="shared" si="2"/>
        <v/>
      </c>
      <c r="F136" s="73"/>
      <c r="G136" s="82"/>
    </row>
    <row r="137" spans="2:7" ht="15" outlineLevel="1" x14ac:dyDescent="0.2">
      <c r="B137" s="97" t="s">
        <v>36</v>
      </c>
      <c r="C137" s="14" t="s">
        <v>13</v>
      </c>
      <c r="D137" s="21"/>
      <c r="E137" s="34" t="str">
        <f t="shared" si="2"/>
        <v/>
      </c>
      <c r="F137" s="34"/>
      <c r="G137" s="27"/>
    </row>
    <row r="138" spans="2:7" ht="15" outlineLevel="1" x14ac:dyDescent="0.2">
      <c r="B138" s="94" t="s">
        <v>30</v>
      </c>
      <c r="C138" s="10" t="s">
        <v>136</v>
      </c>
      <c r="D138" s="21"/>
      <c r="E138" s="34" t="str">
        <f t="shared" si="2"/>
        <v/>
      </c>
      <c r="F138" s="34"/>
      <c r="G138" s="27"/>
    </row>
    <row r="139" spans="2:7" ht="15" outlineLevel="1" x14ac:dyDescent="0.2">
      <c r="B139" s="94" t="s">
        <v>30</v>
      </c>
      <c r="C139" s="10" t="s">
        <v>274</v>
      </c>
      <c r="D139" s="21"/>
      <c r="E139" s="34" t="str">
        <f t="shared" si="2"/>
        <v/>
      </c>
      <c r="F139" s="34"/>
      <c r="G139" s="27"/>
    </row>
    <row r="140" spans="2:7" ht="28.5" outlineLevel="1" x14ac:dyDescent="0.2">
      <c r="B140" s="94" t="s">
        <v>30</v>
      </c>
      <c r="C140" s="10" t="s">
        <v>77</v>
      </c>
      <c r="D140" s="21"/>
      <c r="E140" s="34" t="str">
        <f t="shared" si="2"/>
        <v/>
      </c>
      <c r="F140" s="34"/>
      <c r="G140" s="27"/>
    </row>
    <row r="141" spans="2:7" ht="15" outlineLevel="1" x14ac:dyDescent="0.2">
      <c r="B141" s="94" t="s">
        <v>30</v>
      </c>
      <c r="C141" s="10" t="s">
        <v>32</v>
      </c>
      <c r="D141" s="21"/>
      <c r="E141" s="34" t="str">
        <f t="shared" ref="E141:E204" si="3">IF(OR($D141="Thiếu",$D141="không đạt"),D141&amp;" "&amp;CONCATENATE(C141),"")</f>
        <v/>
      </c>
      <c r="F141" s="34"/>
      <c r="G141" s="27"/>
    </row>
    <row r="142" spans="2:7" ht="28.5" outlineLevel="1" x14ac:dyDescent="0.2">
      <c r="B142" s="94" t="s">
        <v>30</v>
      </c>
      <c r="C142" s="10" t="s">
        <v>138</v>
      </c>
      <c r="D142" s="21"/>
      <c r="E142" s="34" t="str">
        <f t="shared" si="3"/>
        <v/>
      </c>
      <c r="F142" s="34"/>
      <c r="G142" s="27"/>
    </row>
    <row r="143" spans="2:7" ht="15" outlineLevel="1" x14ac:dyDescent="0.2">
      <c r="B143" s="94" t="s">
        <v>30</v>
      </c>
      <c r="C143" s="10" t="s">
        <v>47</v>
      </c>
      <c r="D143" s="21"/>
      <c r="E143" s="34" t="str">
        <f t="shared" si="3"/>
        <v/>
      </c>
      <c r="F143" s="34"/>
      <c r="G143" s="27"/>
    </row>
    <row r="144" spans="2:7" ht="15" outlineLevel="1" x14ac:dyDescent="0.2">
      <c r="B144" s="94" t="s">
        <v>30</v>
      </c>
      <c r="C144" s="10" t="s">
        <v>48</v>
      </c>
      <c r="D144" s="21"/>
      <c r="E144" s="34" t="str">
        <f t="shared" si="3"/>
        <v/>
      </c>
      <c r="F144" s="34"/>
      <c r="G144" s="27"/>
    </row>
    <row r="145" spans="2:7" ht="15" outlineLevel="1" x14ac:dyDescent="0.2">
      <c r="B145" s="94" t="s">
        <v>30</v>
      </c>
      <c r="C145" s="10" t="s">
        <v>151</v>
      </c>
      <c r="D145" s="21"/>
      <c r="E145" s="34" t="str">
        <f t="shared" si="3"/>
        <v/>
      </c>
      <c r="F145" s="34"/>
      <c r="G145" s="27"/>
    </row>
    <row r="146" spans="2:7" ht="15" outlineLevel="1" x14ac:dyDescent="0.2">
      <c r="B146" s="94" t="s">
        <v>30</v>
      </c>
      <c r="C146" s="10" t="s">
        <v>49</v>
      </c>
      <c r="D146" s="21"/>
      <c r="E146" s="34" t="str">
        <f t="shared" si="3"/>
        <v/>
      </c>
      <c r="F146" s="34"/>
      <c r="G146" s="27"/>
    </row>
    <row r="147" spans="2:7" ht="15" outlineLevel="1" x14ac:dyDescent="0.2">
      <c r="B147" s="94" t="s">
        <v>30</v>
      </c>
      <c r="C147" s="10" t="s">
        <v>139</v>
      </c>
      <c r="D147" s="21"/>
      <c r="E147" s="34" t="str">
        <f t="shared" si="3"/>
        <v/>
      </c>
      <c r="F147" s="34"/>
      <c r="G147" s="27"/>
    </row>
    <row r="148" spans="2:7" ht="15" outlineLevel="1" x14ac:dyDescent="0.2">
      <c r="B148" s="94" t="s">
        <v>30</v>
      </c>
      <c r="C148" s="10" t="s">
        <v>133</v>
      </c>
      <c r="D148" s="21"/>
      <c r="E148" s="34" t="str">
        <f t="shared" si="3"/>
        <v/>
      </c>
      <c r="F148" s="34"/>
      <c r="G148" s="27"/>
    </row>
    <row r="149" spans="2:7" ht="15" outlineLevel="1" x14ac:dyDescent="0.2">
      <c r="B149" s="95" t="s">
        <v>31</v>
      </c>
      <c r="C149" s="85" t="s">
        <v>132</v>
      </c>
      <c r="D149" s="21"/>
      <c r="E149" s="34" t="str">
        <f t="shared" si="3"/>
        <v/>
      </c>
      <c r="F149" s="34"/>
      <c r="G149" s="27"/>
    </row>
    <row r="150" spans="2:7" ht="15" outlineLevel="1" x14ac:dyDescent="0.2">
      <c r="B150" s="95" t="s">
        <v>31</v>
      </c>
      <c r="C150" s="85" t="s">
        <v>352</v>
      </c>
      <c r="D150" s="21"/>
      <c r="E150" s="34" t="str">
        <f t="shared" si="3"/>
        <v/>
      </c>
      <c r="F150" s="34"/>
      <c r="G150" s="27"/>
    </row>
    <row r="151" spans="2:7" ht="15" outlineLevel="1" x14ac:dyDescent="0.2">
      <c r="B151" s="95" t="s">
        <v>31</v>
      </c>
      <c r="C151" s="85" t="s">
        <v>134</v>
      </c>
      <c r="D151" s="21"/>
      <c r="E151" s="34" t="str">
        <f t="shared" si="3"/>
        <v/>
      </c>
      <c r="F151" s="34"/>
      <c r="G151" s="27"/>
    </row>
    <row r="152" spans="2:7" ht="42.75" outlineLevel="1" x14ac:dyDescent="0.2">
      <c r="B152" s="95" t="s">
        <v>31</v>
      </c>
      <c r="C152" s="85" t="s">
        <v>359</v>
      </c>
      <c r="D152" s="21"/>
      <c r="E152" s="34" t="str">
        <f t="shared" si="3"/>
        <v/>
      </c>
      <c r="F152" s="34"/>
      <c r="G152" s="27"/>
    </row>
    <row r="153" spans="2:7" ht="15" outlineLevel="1" x14ac:dyDescent="0.2">
      <c r="B153" s="94" t="s">
        <v>30</v>
      </c>
      <c r="C153" s="10" t="s">
        <v>50</v>
      </c>
      <c r="D153" s="21"/>
      <c r="E153" s="34" t="str">
        <f t="shared" si="3"/>
        <v/>
      </c>
      <c r="F153" s="34"/>
      <c r="G153" s="27"/>
    </row>
    <row r="154" spans="2:7" ht="15" outlineLevel="1" x14ac:dyDescent="0.2">
      <c r="B154" s="94" t="s">
        <v>30</v>
      </c>
      <c r="C154" s="10" t="s">
        <v>140</v>
      </c>
      <c r="D154" s="21"/>
      <c r="E154" s="34" t="str">
        <f t="shared" si="3"/>
        <v/>
      </c>
      <c r="F154" s="34"/>
      <c r="G154" s="27"/>
    </row>
    <row r="155" spans="2:7" ht="15" outlineLevel="1" x14ac:dyDescent="0.2">
      <c r="B155" s="94" t="s">
        <v>30</v>
      </c>
      <c r="C155" s="10" t="s">
        <v>39</v>
      </c>
      <c r="D155" s="116"/>
      <c r="E155" s="34" t="str">
        <f t="shared" si="3"/>
        <v/>
      </c>
      <c r="F155" s="34"/>
      <c r="G155" s="27"/>
    </row>
    <row r="156" spans="2:7" ht="15" outlineLevel="1" x14ac:dyDescent="0.2">
      <c r="B156" s="97" t="s">
        <v>38</v>
      </c>
      <c r="C156" s="104" t="s">
        <v>341</v>
      </c>
      <c r="D156" s="119"/>
      <c r="E156" s="105" t="str">
        <f t="shared" si="3"/>
        <v/>
      </c>
      <c r="F156" s="106"/>
      <c r="G156" s="27"/>
    </row>
    <row r="157" spans="2:7" ht="15" outlineLevel="1" x14ac:dyDescent="0.2">
      <c r="B157" s="94" t="s">
        <v>30</v>
      </c>
      <c r="C157" s="10" t="s">
        <v>342</v>
      </c>
      <c r="D157" s="21"/>
      <c r="E157" s="34" t="str">
        <f t="shared" si="3"/>
        <v/>
      </c>
      <c r="F157" s="34"/>
      <c r="G157" s="27"/>
    </row>
    <row r="158" spans="2:7" ht="15" outlineLevel="1" x14ac:dyDescent="0.2">
      <c r="B158" s="94" t="s">
        <v>30</v>
      </c>
      <c r="C158" s="10" t="s">
        <v>343</v>
      </c>
      <c r="D158" s="116"/>
      <c r="E158" s="34" t="str">
        <f t="shared" si="3"/>
        <v/>
      </c>
      <c r="F158" s="34"/>
      <c r="G158" s="27"/>
    </row>
    <row r="159" spans="2:7" ht="15" outlineLevel="1" x14ac:dyDescent="0.2">
      <c r="B159" s="94" t="s">
        <v>30</v>
      </c>
      <c r="C159" s="10" t="s">
        <v>344</v>
      </c>
      <c r="D159" s="21"/>
      <c r="E159" s="34" t="str">
        <f t="shared" si="3"/>
        <v/>
      </c>
      <c r="F159" s="34"/>
      <c r="G159" s="27"/>
    </row>
    <row r="160" spans="2:7" ht="15" outlineLevel="1" x14ac:dyDescent="0.2">
      <c r="B160" s="94" t="s">
        <v>30</v>
      </c>
      <c r="C160" s="10" t="s">
        <v>41</v>
      </c>
      <c r="D160" s="21"/>
      <c r="E160" s="34" t="str">
        <f t="shared" si="3"/>
        <v/>
      </c>
      <c r="F160" s="34"/>
      <c r="G160" s="27"/>
    </row>
    <row r="161" spans="2:7" ht="15" outlineLevel="1" x14ac:dyDescent="0.2">
      <c r="B161" s="94" t="s">
        <v>30</v>
      </c>
      <c r="C161" s="10" t="s">
        <v>39</v>
      </c>
      <c r="D161" s="21"/>
      <c r="E161" s="34" t="str">
        <f t="shared" si="3"/>
        <v/>
      </c>
      <c r="F161" s="34"/>
      <c r="G161" s="27"/>
    </row>
    <row r="162" spans="2:7" ht="28.5" outlineLevel="1" x14ac:dyDescent="0.2">
      <c r="B162" s="97" t="s">
        <v>66</v>
      </c>
      <c r="C162" s="104" t="s">
        <v>152</v>
      </c>
      <c r="D162" s="119"/>
      <c r="E162" s="105" t="str">
        <f t="shared" si="3"/>
        <v/>
      </c>
      <c r="F162" s="106"/>
      <c r="G162" s="27"/>
    </row>
    <row r="163" spans="2:7" ht="15" outlineLevel="1" x14ac:dyDescent="0.2">
      <c r="B163" s="94" t="s">
        <v>30</v>
      </c>
      <c r="C163" s="10" t="s">
        <v>150</v>
      </c>
      <c r="D163" s="21"/>
      <c r="E163" s="34" t="str">
        <f t="shared" si="3"/>
        <v/>
      </c>
      <c r="F163" s="34"/>
      <c r="G163" s="27"/>
    </row>
    <row r="164" spans="2:7" ht="15" outlineLevel="1" x14ac:dyDescent="0.2">
      <c r="B164" s="94" t="s">
        <v>30</v>
      </c>
      <c r="C164" s="10" t="s">
        <v>151</v>
      </c>
      <c r="D164" s="21"/>
      <c r="E164" s="34" t="str">
        <f t="shared" si="3"/>
        <v/>
      </c>
      <c r="F164" s="34"/>
      <c r="G164" s="27"/>
    </row>
    <row r="165" spans="2:7" ht="15" outlineLevel="1" x14ac:dyDescent="0.2">
      <c r="B165" s="94" t="s">
        <v>30</v>
      </c>
      <c r="C165" s="10" t="s">
        <v>39</v>
      </c>
      <c r="D165" s="21"/>
      <c r="E165" s="34" t="str">
        <f t="shared" si="3"/>
        <v/>
      </c>
      <c r="F165" s="34"/>
      <c r="G165" s="27"/>
    </row>
    <row r="166" spans="2:7" ht="15" outlineLevel="1" x14ac:dyDescent="0.2">
      <c r="B166" s="97" t="s">
        <v>145</v>
      </c>
      <c r="C166" s="104" t="s">
        <v>17</v>
      </c>
      <c r="D166" s="119"/>
      <c r="E166" s="105" t="str">
        <f t="shared" si="3"/>
        <v/>
      </c>
      <c r="F166" s="106"/>
      <c r="G166" s="27"/>
    </row>
    <row r="167" spans="2:7" ht="15" outlineLevel="1" x14ac:dyDescent="0.2">
      <c r="B167" s="94" t="s">
        <v>30</v>
      </c>
      <c r="C167" s="10" t="s">
        <v>142</v>
      </c>
      <c r="D167" s="21"/>
      <c r="E167" s="34" t="str">
        <f t="shared" si="3"/>
        <v/>
      </c>
      <c r="F167" s="34"/>
      <c r="G167" s="27"/>
    </row>
    <row r="168" spans="2:7" ht="15" outlineLevel="1" x14ac:dyDescent="0.2">
      <c r="B168" s="94" t="s">
        <v>30</v>
      </c>
      <c r="C168" s="10" t="s">
        <v>141</v>
      </c>
      <c r="D168" s="21"/>
      <c r="E168" s="34" t="str">
        <f t="shared" si="3"/>
        <v/>
      </c>
      <c r="F168" s="34"/>
      <c r="G168" s="27"/>
    </row>
    <row r="169" spans="2:7" ht="15" outlineLevel="1" x14ac:dyDescent="0.2">
      <c r="B169" s="94" t="s">
        <v>30</v>
      </c>
      <c r="C169" s="10" t="s">
        <v>149</v>
      </c>
      <c r="D169" s="21"/>
      <c r="E169" s="34" t="str">
        <f t="shared" si="3"/>
        <v/>
      </c>
      <c r="F169" s="34"/>
      <c r="G169" s="27"/>
    </row>
    <row r="170" spans="2:7" ht="15" outlineLevel="1" x14ac:dyDescent="0.2">
      <c r="B170" s="94" t="s">
        <v>30</v>
      </c>
      <c r="C170" s="10" t="s">
        <v>41</v>
      </c>
      <c r="D170" s="21"/>
      <c r="E170" s="34" t="str">
        <f t="shared" si="3"/>
        <v/>
      </c>
      <c r="F170" s="34"/>
      <c r="G170" s="27"/>
    </row>
    <row r="171" spans="2:7" ht="15" outlineLevel="1" x14ac:dyDescent="0.2">
      <c r="B171" s="94" t="s">
        <v>30</v>
      </c>
      <c r="C171" s="10" t="s">
        <v>39</v>
      </c>
      <c r="D171" s="120"/>
      <c r="E171" s="34" t="str">
        <f t="shared" si="3"/>
        <v/>
      </c>
      <c r="F171" s="34"/>
      <c r="G171" s="27"/>
    </row>
    <row r="172" spans="2:7" ht="15" outlineLevel="1" x14ac:dyDescent="0.2">
      <c r="B172" s="97" t="s">
        <v>146</v>
      </c>
      <c r="C172" s="104" t="s">
        <v>14</v>
      </c>
      <c r="D172" s="119"/>
      <c r="E172" s="105" t="str">
        <f t="shared" si="3"/>
        <v/>
      </c>
      <c r="F172" s="106"/>
      <c r="G172" s="27"/>
    </row>
    <row r="173" spans="2:7" ht="28.5" outlineLevel="1" x14ac:dyDescent="0.2">
      <c r="B173" s="94" t="s">
        <v>30</v>
      </c>
      <c r="C173" s="10" t="s">
        <v>143</v>
      </c>
      <c r="D173" s="21"/>
      <c r="E173" s="34" t="str">
        <f t="shared" si="3"/>
        <v/>
      </c>
      <c r="F173" s="34"/>
      <c r="G173" s="27"/>
    </row>
    <row r="174" spans="2:7" ht="15" outlineLevel="1" x14ac:dyDescent="0.2">
      <c r="B174" s="97" t="s">
        <v>147</v>
      </c>
      <c r="C174" s="14" t="s">
        <v>15</v>
      </c>
      <c r="D174" s="21"/>
      <c r="E174" s="34" t="str">
        <f t="shared" si="3"/>
        <v/>
      </c>
      <c r="F174" s="34"/>
      <c r="G174" s="27"/>
    </row>
    <row r="175" spans="2:7" ht="15" outlineLevel="1" x14ac:dyDescent="0.2">
      <c r="B175" s="94" t="s">
        <v>30</v>
      </c>
      <c r="C175" s="10" t="s">
        <v>144</v>
      </c>
      <c r="D175" s="21"/>
      <c r="E175" s="34" t="str">
        <f t="shared" si="3"/>
        <v/>
      </c>
      <c r="F175" s="34"/>
      <c r="G175" s="27"/>
    </row>
    <row r="176" spans="2:7" ht="28.5" outlineLevel="1" x14ac:dyDescent="0.2">
      <c r="B176" s="94" t="s">
        <v>30</v>
      </c>
      <c r="C176" s="10" t="s">
        <v>346</v>
      </c>
      <c r="D176" s="21"/>
      <c r="E176" s="34" t="str">
        <f t="shared" si="3"/>
        <v/>
      </c>
      <c r="F176" s="34"/>
      <c r="G176" s="27"/>
    </row>
    <row r="177" spans="2:7" ht="15" outlineLevel="1" x14ac:dyDescent="0.2">
      <c r="B177" s="94" t="s">
        <v>30</v>
      </c>
      <c r="C177" s="10" t="s">
        <v>300</v>
      </c>
      <c r="D177" s="21"/>
      <c r="E177" s="34" t="str">
        <f t="shared" si="3"/>
        <v/>
      </c>
      <c r="F177" s="34"/>
      <c r="G177" s="27"/>
    </row>
    <row r="178" spans="2:7" ht="15" outlineLevel="1" x14ac:dyDescent="0.2">
      <c r="B178" s="97" t="s">
        <v>281</v>
      </c>
      <c r="C178" s="14" t="s">
        <v>16</v>
      </c>
      <c r="D178" s="120"/>
      <c r="E178" s="34" t="str">
        <f t="shared" si="3"/>
        <v/>
      </c>
      <c r="F178" s="34"/>
      <c r="G178" s="27"/>
    </row>
    <row r="179" spans="2:7" ht="28.5" outlineLevel="1" x14ac:dyDescent="0.2">
      <c r="B179" s="94" t="s">
        <v>30</v>
      </c>
      <c r="C179" s="10" t="s">
        <v>148</v>
      </c>
      <c r="D179" s="21"/>
      <c r="E179" s="34" t="str">
        <f t="shared" si="3"/>
        <v/>
      </c>
      <c r="F179" s="34"/>
      <c r="G179" s="27"/>
    </row>
    <row r="180" spans="2:7" ht="28.5" outlineLevel="1" x14ac:dyDescent="0.2">
      <c r="B180" s="94" t="s">
        <v>30</v>
      </c>
      <c r="C180" s="10" t="s">
        <v>383</v>
      </c>
      <c r="D180" s="21"/>
      <c r="E180" s="34" t="str">
        <f t="shared" si="3"/>
        <v/>
      </c>
      <c r="F180" s="34"/>
      <c r="G180" s="27"/>
    </row>
    <row r="181" spans="2:7" ht="28.5" outlineLevel="1" x14ac:dyDescent="0.2">
      <c r="B181" s="94" t="s">
        <v>30</v>
      </c>
      <c r="C181" s="10" t="s">
        <v>299</v>
      </c>
      <c r="D181" s="21"/>
      <c r="E181" s="34" t="str">
        <f t="shared" si="3"/>
        <v/>
      </c>
      <c r="F181" s="34"/>
      <c r="G181" s="27"/>
    </row>
    <row r="182" spans="2:7" ht="28.5" outlineLevel="1" x14ac:dyDescent="0.2">
      <c r="B182" s="94" t="s">
        <v>30</v>
      </c>
      <c r="C182" s="10" t="s">
        <v>345</v>
      </c>
      <c r="D182" s="21"/>
      <c r="E182" s="34" t="str">
        <f t="shared" si="3"/>
        <v/>
      </c>
      <c r="F182" s="34"/>
      <c r="G182" s="27"/>
    </row>
    <row r="183" spans="2:7" ht="15" outlineLevel="1" x14ac:dyDescent="0.2">
      <c r="B183" s="94" t="s">
        <v>30</v>
      </c>
      <c r="C183" s="10" t="s">
        <v>295</v>
      </c>
      <c r="D183" s="21"/>
      <c r="E183" s="34" t="str">
        <f t="shared" si="3"/>
        <v/>
      </c>
      <c r="F183" s="34"/>
      <c r="G183" s="27"/>
    </row>
    <row r="184" spans="2:7" ht="15" outlineLevel="1" x14ac:dyDescent="0.2">
      <c r="B184" s="94" t="s">
        <v>30</v>
      </c>
      <c r="C184" s="10" t="s">
        <v>296</v>
      </c>
      <c r="D184" s="116"/>
      <c r="E184" s="34" t="str">
        <f t="shared" si="3"/>
        <v/>
      </c>
      <c r="F184" s="34"/>
      <c r="G184" s="27"/>
    </row>
    <row r="185" spans="2:7" ht="15" outlineLevel="1" x14ac:dyDescent="0.2">
      <c r="B185" s="97" t="s">
        <v>339</v>
      </c>
      <c r="C185" s="14" t="s">
        <v>9</v>
      </c>
      <c r="D185" s="21"/>
      <c r="E185" s="34" t="str">
        <f t="shared" si="3"/>
        <v/>
      </c>
      <c r="F185" s="34"/>
      <c r="G185" s="27"/>
    </row>
    <row r="186" spans="2:7" ht="15" outlineLevel="1" x14ac:dyDescent="0.2">
      <c r="B186" s="94" t="s">
        <v>30</v>
      </c>
      <c r="C186" s="10" t="s">
        <v>279</v>
      </c>
      <c r="D186" s="21"/>
      <c r="E186" s="34" t="str">
        <f t="shared" si="3"/>
        <v/>
      </c>
      <c r="F186" s="34"/>
      <c r="G186" s="27"/>
    </row>
    <row r="187" spans="2:7" ht="15" outlineLevel="1" x14ac:dyDescent="0.2">
      <c r="B187" s="94" t="s">
        <v>30</v>
      </c>
      <c r="C187" s="10" t="s">
        <v>280</v>
      </c>
      <c r="D187" s="21"/>
      <c r="E187" s="34" t="str">
        <f t="shared" si="3"/>
        <v/>
      </c>
      <c r="F187" s="34"/>
      <c r="G187" s="27"/>
    </row>
    <row r="188" spans="2:7" ht="28.5" outlineLevel="1" x14ac:dyDescent="0.2">
      <c r="B188" s="97" t="s">
        <v>340</v>
      </c>
      <c r="C188" s="14" t="s">
        <v>297</v>
      </c>
      <c r="D188" s="21"/>
      <c r="E188" s="34" t="str">
        <f t="shared" si="3"/>
        <v/>
      </c>
      <c r="F188" s="34"/>
      <c r="G188" s="27"/>
    </row>
    <row r="189" spans="2:7" ht="15" outlineLevel="1" x14ac:dyDescent="0.2">
      <c r="B189" s="94" t="s">
        <v>30</v>
      </c>
      <c r="C189" s="10" t="s">
        <v>282</v>
      </c>
      <c r="D189" s="21"/>
      <c r="E189" s="34" t="str">
        <f t="shared" si="3"/>
        <v/>
      </c>
      <c r="F189" s="34"/>
      <c r="G189" s="27"/>
    </row>
    <row r="190" spans="2:7" ht="15" outlineLevel="1" x14ac:dyDescent="0.2">
      <c r="B190" s="94" t="s">
        <v>30</v>
      </c>
      <c r="C190" s="10" t="s">
        <v>283</v>
      </c>
      <c r="D190" s="21"/>
      <c r="E190" s="34" t="str">
        <f t="shared" si="3"/>
        <v/>
      </c>
      <c r="F190" s="34"/>
      <c r="G190" s="27"/>
    </row>
    <row r="191" spans="2:7" s="83" customFormat="1" x14ac:dyDescent="0.25">
      <c r="B191" s="99" t="s">
        <v>322</v>
      </c>
      <c r="C191" s="99"/>
      <c r="D191" s="117"/>
      <c r="E191" s="65" t="str">
        <f t="shared" si="3"/>
        <v/>
      </c>
      <c r="F191" s="100"/>
      <c r="G191" s="101"/>
    </row>
    <row r="192" spans="2:7" s="59" customFormat="1" ht="15" x14ac:dyDescent="0.2">
      <c r="B192" s="70">
        <v>1</v>
      </c>
      <c r="C192" s="71" t="s">
        <v>153</v>
      </c>
      <c r="D192" s="76"/>
      <c r="E192" s="73" t="str">
        <f t="shared" si="3"/>
        <v/>
      </c>
      <c r="F192" s="73"/>
      <c r="G192" s="82"/>
    </row>
    <row r="193" spans="2:7" ht="15" outlineLevel="1" x14ac:dyDescent="0.2">
      <c r="B193" s="94" t="s">
        <v>30</v>
      </c>
      <c r="C193" s="102" t="s">
        <v>154</v>
      </c>
      <c r="D193" s="120"/>
      <c r="E193" s="34" t="str">
        <f t="shared" si="3"/>
        <v/>
      </c>
      <c r="F193" s="34"/>
      <c r="G193" s="27"/>
    </row>
    <row r="194" spans="2:7" ht="15" outlineLevel="1" x14ac:dyDescent="0.2">
      <c r="B194" s="95" t="s">
        <v>31</v>
      </c>
      <c r="C194" s="103" t="s">
        <v>57</v>
      </c>
      <c r="D194" s="21"/>
      <c r="E194" s="34" t="str">
        <f t="shared" si="3"/>
        <v/>
      </c>
      <c r="F194" s="34"/>
      <c r="G194" s="27"/>
    </row>
    <row r="195" spans="2:7" ht="15" outlineLevel="1" x14ac:dyDescent="0.2">
      <c r="B195" s="95" t="s">
        <v>31</v>
      </c>
      <c r="C195" s="103" t="s">
        <v>156</v>
      </c>
      <c r="D195" s="21"/>
      <c r="E195" s="34" t="str">
        <f t="shared" si="3"/>
        <v/>
      </c>
      <c r="F195" s="34"/>
      <c r="G195" s="27"/>
    </row>
    <row r="196" spans="2:7" ht="15" outlineLevel="1" x14ac:dyDescent="0.2">
      <c r="B196" s="95" t="s">
        <v>31</v>
      </c>
      <c r="C196" s="103" t="s">
        <v>157</v>
      </c>
      <c r="D196" s="21"/>
      <c r="E196" s="34" t="str">
        <f t="shared" si="3"/>
        <v/>
      </c>
      <c r="F196" s="34"/>
      <c r="G196" s="27"/>
    </row>
    <row r="197" spans="2:7" ht="15" outlineLevel="1" x14ac:dyDescent="0.2">
      <c r="B197" s="94" t="s">
        <v>30</v>
      </c>
      <c r="C197" s="102" t="s">
        <v>155</v>
      </c>
      <c r="D197" s="120"/>
      <c r="E197" s="34" t="str">
        <f t="shared" si="3"/>
        <v/>
      </c>
      <c r="F197" s="34"/>
      <c r="G197" s="27"/>
    </row>
    <row r="198" spans="2:7" ht="15" outlineLevel="1" x14ac:dyDescent="0.2">
      <c r="B198" s="94" t="s">
        <v>30</v>
      </c>
      <c r="C198" s="102" t="s">
        <v>195</v>
      </c>
      <c r="D198" s="21"/>
      <c r="E198" s="34" t="str">
        <f t="shared" si="3"/>
        <v/>
      </c>
      <c r="F198" s="34"/>
      <c r="G198" s="27"/>
    </row>
    <row r="199" spans="2:7" ht="15" outlineLevel="1" x14ac:dyDescent="0.2">
      <c r="B199" s="94" t="s">
        <v>30</v>
      </c>
      <c r="C199" s="102" t="s">
        <v>303</v>
      </c>
      <c r="D199" s="21"/>
      <c r="E199" s="34" t="str">
        <f t="shared" si="3"/>
        <v/>
      </c>
      <c r="F199" s="34"/>
      <c r="G199" s="27"/>
    </row>
    <row r="200" spans="2:7" ht="15" outlineLevel="1" x14ac:dyDescent="0.2">
      <c r="B200" s="94" t="s">
        <v>30</v>
      </c>
      <c r="C200" s="102" t="s">
        <v>311</v>
      </c>
      <c r="D200" s="21"/>
      <c r="E200" s="34" t="str">
        <f t="shared" si="3"/>
        <v/>
      </c>
      <c r="F200" s="34"/>
      <c r="G200" s="27"/>
    </row>
    <row r="201" spans="2:7" s="59" customFormat="1" ht="15" x14ac:dyDescent="0.2">
      <c r="B201" s="70">
        <v>2</v>
      </c>
      <c r="C201" s="71" t="s">
        <v>1</v>
      </c>
      <c r="D201" s="76"/>
      <c r="E201" s="73" t="str">
        <f t="shared" si="3"/>
        <v/>
      </c>
      <c r="F201" s="73"/>
      <c r="G201" s="82"/>
    </row>
    <row r="202" spans="2:7" ht="15" outlineLevel="1" x14ac:dyDescent="0.2">
      <c r="B202" s="94" t="s">
        <v>30</v>
      </c>
      <c r="C202" s="26" t="s">
        <v>18</v>
      </c>
      <c r="D202" s="21"/>
      <c r="E202" s="34" t="str">
        <f t="shared" si="3"/>
        <v/>
      </c>
      <c r="F202" s="34"/>
      <c r="G202" s="27"/>
    </row>
    <row r="203" spans="2:7" ht="15" outlineLevel="1" x14ac:dyDescent="0.2">
      <c r="B203" s="94" t="s">
        <v>30</v>
      </c>
      <c r="C203" s="26" t="s">
        <v>19</v>
      </c>
      <c r="D203" s="120"/>
      <c r="E203" s="34" t="str">
        <f t="shared" si="3"/>
        <v/>
      </c>
      <c r="F203" s="34"/>
      <c r="G203" s="27"/>
    </row>
    <row r="204" spans="2:7" ht="15" outlineLevel="1" x14ac:dyDescent="0.2">
      <c r="B204" s="94" t="s">
        <v>30</v>
      </c>
      <c r="C204" s="26" t="s">
        <v>184</v>
      </c>
      <c r="D204" s="21"/>
      <c r="E204" s="34" t="str">
        <f t="shared" si="3"/>
        <v/>
      </c>
      <c r="F204" s="34"/>
      <c r="G204" s="27"/>
    </row>
    <row r="205" spans="2:7" ht="15" outlineLevel="1" x14ac:dyDescent="0.2">
      <c r="B205" s="94" t="s">
        <v>30</v>
      </c>
      <c r="C205" s="10" t="s">
        <v>21</v>
      </c>
      <c r="D205" s="21"/>
      <c r="E205" s="34" t="str">
        <f t="shared" ref="E205:E268" si="4">IF(OR($D205="Thiếu",$D205="không đạt"),D205&amp;" "&amp;CONCATENATE(C205),"")</f>
        <v/>
      </c>
      <c r="F205" s="34"/>
      <c r="G205" s="27"/>
    </row>
    <row r="206" spans="2:7" ht="15" outlineLevel="1" x14ac:dyDescent="0.2">
      <c r="B206" s="95" t="s">
        <v>31</v>
      </c>
      <c r="C206" s="85" t="s">
        <v>53</v>
      </c>
      <c r="D206" s="116"/>
      <c r="E206" s="34" t="str">
        <f t="shared" si="4"/>
        <v/>
      </c>
      <c r="F206" s="34"/>
      <c r="G206" s="27"/>
    </row>
    <row r="207" spans="2:7" ht="15" outlineLevel="1" x14ac:dyDescent="0.2">
      <c r="B207" s="95" t="s">
        <v>31</v>
      </c>
      <c r="C207" s="85" t="s">
        <v>51</v>
      </c>
      <c r="D207" s="21"/>
      <c r="E207" s="34" t="str">
        <f t="shared" si="4"/>
        <v/>
      </c>
      <c r="F207" s="34"/>
      <c r="G207" s="27"/>
    </row>
    <row r="208" spans="2:7" ht="15" outlineLevel="1" x14ac:dyDescent="0.2">
      <c r="B208" s="95" t="s">
        <v>31</v>
      </c>
      <c r="C208" s="85" t="s">
        <v>52</v>
      </c>
      <c r="D208" s="21"/>
      <c r="E208" s="34" t="str">
        <f t="shared" si="4"/>
        <v/>
      </c>
      <c r="F208" s="34"/>
      <c r="G208" s="27"/>
    </row>
    <row r="209" spans="2:7" ht="15" outlineLevel="1" x14ac:dyDescent="0.2">
      <c r="B209" s="95" t="s">
        <v>31</v>
      </c>
      <c r="C209" s="85" t="s">
        <v>56</v>
      </c>
      <c r="D209" s="21"/>
      <c r="E209" s="34" t="str">
        <f t="shared" si="4"/>
        <v/>
      </c>
      <c r="F209" s="34"/>
      <c r="G209" s="27"/>
    </row>
    <row r="210" spans="2:7" ht="15" outlineLevel="1" x14ac:dyDescent="0.2">
      <c r="B210" s="94" t="s">
        <v>30</v>
      </c>
      <c r="C210" s="10" t="s">
        <v>171</v>
      </c>
      <c r="D210" s="21"/>
      <c r="E210" s="34" t="str">
        <f t="shared" si="4"/>
        <v/>
      </c>
      <c r="F210" s="34"/>
      <c r="G210" s="27"/>
    </row>
    <row r="211" spans="2:7" ht="15" outlineLevel="1" x14ac:dyDescent="0.2">
      <c r="B211" s="95" t="s">
        <v>31</v>
      </c>
      <c r="C211" s="85" t="s">
        <v>176</v>
      </c>
      <c r="D211" s="116"/>
      <c r="E211" s="34" t="str">
        <f t="shared" si="4"/>
        <v/>
      </c>
      <c r="F211" s="34"/>
      <c r="G211" s="27"/>
    </row>
    <row r="212" spans="2:7" ht="15" outlineLevel="1" x14ac:dyDescent="0.2">
      <c r="B212" s="95" t="s">
        <v>31</v>
      </c>
      <c r="C212" s="85" t="s">
        <v>172</v>
      </c>
      <c r="D212" s="21"/>
      <c r="E212" s="34" t="str">
        <f t="shared" si="4"/>
        <v/>
      </c>
      <c r="F212" s="34"/>
      <c r="G212" s="27"/>
    </row>
    <row r="213" spans="2:7" ht="15" outlineLevel="1" x14ac:dyDescent="0.2">
      <c r="B213" s="95" t="s">
        <v>31</v>
      </c>
      <c r="C213" s="85" t="s">
        <v>173</v>
      </c>
      <c r="D213" s="21"/>
      <c r="E213" s="34" t="str">
        <f t="shared" si="4"/>
        <v/>
      </c>
      <c r="F213" s="34"/>
      <c r="G213" s="27"/>
    </row>
    <row r="214" spans="2:7" ht="15" outlineLevel="1" x14ac:dyDescent="0.2">
      <c r="B214" s="95" t="s">
        <v>31</v>
      </c>
      <c r="C214" s="85" t="s">
        <v>178</v>
      </c>
      <c r="D214" s="21"/>
      <c r="E214" s="34" t="str">
        <f t="shared" si="4"/>
        <v/>
      </c>
      <c r="F214" s="34"/>
      <c r="G214" s="27"/>
    </row>
    <row r="215" spans="2:7" ht="15" outlineLevel="1" x14ac:dyDescent="0.2">
      <c r="B215" s="94" t="s">
        <v>30</v>
      </c>
      <c r="C215" s="10" t="s">
        <v>55</v>
      </c>
      <c r="D215" s="21"/>
      <c r="E215" s="34" t="str">
        <f t="shared" si="4"/>
        <v/>
      </c>
      <c r="F215" s="34"/>
      <c r="G215" s="27"/>
    </row>
    <row r="216" spans="2:7" ht="28.5" outlineLevel="1" x14ac:dyDescent="0.2">
      <c r="B216" s="94" t="s">
        <v>30</v>
      </c>
      <c r="C216" s="10" t="s">
        <v>54</v>
      </c>
      <c r="D216" s="21"/>
      <c r="E216" s="34" t="str">
        <f t="shared" si="4"/>
        <v/>
      </c>
      <c r="F216" s="34"/>
      <c r="G216" s="27"/>
    </row>
    <row r="217" spans="2:7" ht="15" outlineLevel="1" x14ac:dyDescent="0.2">
      <c r="B217" s="94" t="s">
        <v>30</v>
      </c>
      <c r="C217" s="10" t="s">
        <v>63</v>
      </c>
      <c r="D217" s="21"/>
      <c r="E217" s="34" t="str">
        <f t="shared" si="4"/>
        <v/>
      </c>
      <c r="F217" s="34"/>
      <c r="G217" s="27"/>
    </row>
    <row r="218" spans="2:7" s="59" customFormat="1" ht="15" x14ac:dyDescent="0.2">
      <c r="B218" s="70">
        <v>3</v>
      </c>
      <c r="C218" s="71" t="s">
        <v>7</v>
      </c>
      <c r="D218" s="121"/>
      <c r="E218" s="73" t="str">
        <f t="shared" si="4"/>
        <v/>
      </c>
      <c r="F218" s="73"/>
      <c r="G218" s="82"/>
    </row>
    <row r="219" spans="2:7" ht="15" outlineLevel="1" x14ac:dyDescent="0.2">
      <c r="B219" s="97" t="s">
        <v>36</v>
      </c>
      <c r="C219" s="14" t="s">
        <v>163</v>
      </c>
      <c r="D219" s="21"/>
      <c r="E219" s="34" t="str">
        <f t="shared" si="4"/>
        <v/>
      </c>
      <c r="F219" s="34"/>
      <c r="G219" s="27"/>
    </row>
    <row r="220" spans="2:7" ht="15" outlineLevel="1" x14ac:dyDescent="0.2">
      <c r="B220" s="94" t="s">
        <v>30</v>
      </c>
      <c r="C220" s="10" t="s">
        <v>136</v>
      </c>
      <c r="D220" s="21"/>
      <c r="E220" s="34" t="str">
        <f t="shared" si="4"/>
        <v/>
      </c>
      <c r="F220" s="34"/>
      <c r="G220" s="27"/>
    </row>
    <row r="221" spans="2:7" ht="15" outlineLevel="1" x14ac:dyDescent="0.2">
      <c r="B221" s="94" t="s">
        <v>30</v>
      </c>
      <c r="C221" s="10" t="s">
        <v>275</v>
      </c>
      <c r="D221" s="21"/>
      <c r="E221" s="34" t="str">
        <f t="shared" si="4"/>
        <v/>
      </c>
      <c r="F221" s="34"/>
      <c r="G221" s="27"/>
    </row>
    <row r="222" spans="2:7" ht="28.5" outlineLevel="1" x14ac:dyDescent="0.2">
      <c r="B222" s="94" t="s">
        <v>30</v>
      </c>
      <c r="C222" s="10" t="s">
        <v>196</v>
      </c>
      <c r="D222" s="21"/>
      <c r="E222" s="34" t="str">
        <f t="shared" si="4"/>
        <v/>
      </c>
      <c r="F222" s="34"/>
      <c r="G222" s="27"/>
    </row>
    <row r="223" spans="2:7" ht="15" outlineLevel="1" x14ac:dyDescent="0.2">
      <c r="B223" s="94" t="s">
        <v>30</v>
      </c>
      <c r="C223" s="10" t="s">
        <v>347</v>
      </c>
      <c r="D223" s="21"/>
      <c r="E223" s="34" t="str">
        <f t="shared" si="4"/>
        <v/>
      </c>
      <c r="F223" s="34"/>
      <c r="G223" s="27"/>
    </row>
    <row r="224" spans="2:7" ht="15" outlineLevel="1" x14ac:dyDescent="0.2">
      <c r="B224" s="94" t="s">
        <v>30</v>
      </c>
      <c r="C224" s="10" t="s">
        <v>57</v>
      </c>
      <c r="D224" s="21"/>
      <c r="E224" s="34" t="str">
        <f t="shared" si="4"/>
        <v/>
      </c>
      <c r="F224" s="34"/>
      <c r="G224" s="27"/>
    </row>
    <row r="225" spans="2:7" ht="28.5" outlineLevel="1" x14ac:dyDescent="0.2">
      <c r="B225" s="95" t="s">
        <v>31</v>
      </c>
      <c r="C225" s="85" t="s">
        <v>67</v>
      </c>
      <c r="D225" s="116"/>
      <c r="E225" s="34" t="str">
        <f t="shared" si="4"/>
        <v/>
      </c>
      <c r="F225" s="34"/>
      <c r="G225" s="27"/>
    </row>
    <row r="226" spans="2:7" ht="15" outlineLevel="1" x14ac:dyDescent="0.2">
      <c r="B226" s="95" t="s">
        <v>31</v>
      </c>
      <c r="C226" s="85" t="s">
        <v>58</v>
      </c>
      <c r="D226" s="21"/>
      <c r="E226" s="34" t="str">
        <f t="shared" si="4"/>
        <v/>
      </c>
      <c r="F226" s="34"/>
      <c r="G226" s="27"/>
    </row>
    <row r="227" spans="2:7" ht="15" outlineLevel="1" x14ac:dyDescent="0.2">
      <c r="B227" s="95" t="s">
        <v>31</v>
      </c>
      <c r="C227" s="85" t="s">
        <v>185</v>
      </c>
      <c r="D227" s="21"/>
      <c r="E227" s="34" t="str">
        <f t="shared" si="4"/>
        <v/>
      </c>
      <c r="F227" s="34"/>
      <c r="G227" s="27"/>
    </row>
    <row r="228" spans="2:7" ht="15" outlineLevel="1" x14ac:dyDescent="0.2">
      <c r="B228" s="95" t="s">
        <v>31</v>
      </c>
      <c r="C228" s="85" t="s">
        <v>351</v>
      </c>
      <c r="D228" s="21"/>
      <c r="E228" s="34" t="str">
        <f t="shared" si="4"/>
        <v/>
      </c>
      <c r="F228" s="34"/>
      <c r="G228" s="27"/>
    </row>
    <row r="229" spans="2:7" ht="15" outlineLevel="1" x14ac:dyDescent="0.2">
      <c r="B229" s="95" t="s">
        <v>31</v>
      </c>
      <c r="C229" s="85" t="s">
        <v>59</v>
      </c>
      <c r="D229" s="21"/>
      <c r="E229" s="34" t="str">
        <f t="shared" si="4"/>
        <v/>
      </c>
      <c r="F229" s="34"/>
      <c r="G229" s="27"/>
    </row>
    <row r="230" spans="2:7" ht="28.5" outlineLevel="1" x14ac:dyDescent="0.2">
      <c r="B230" s="95" t="s">
        <v>31</v>
      </c>
      <c r="C230" s="85" t="s">
        <v>60</v>
      </c>
      <c r="D230" s="21"/>
      <c r="E230" s="34" t="str">
        <f t="shared" si="4"/>
        <v/>
      </c>
      <c r="F230" s="34"/>
      <c r="G230" s="27"/>
    </row>
    <row r="231" spans="2:7" ht="15" outlineLevel="1" x14ac:dyDescent="0.2">
      <c r="B231" s="95" t="s">
        <v>31</v>
      </c>
      <c r="C231" s="85" t="s">
        <v>165</v>
      </c>
      <c r="D231" s="118"/>
      <c r="E231" s="34" t="str">
        <f t="shared" si="4"/>
        <v/>
      </c>
      <c r="F231" s="34"/>
      <c r="G231" s="27"/>
    </row>
    <row r="232" spans="2:7" ht="15" outlineLevel="1" x14ac:dyDescent="0.2">
      <c r="B232" s="94" t="s">
        <v>30</v>
      </c>
      <c r="C232" s="10" t="s">
        <v>14</v>
      </c>
      <c r="D232" s="116"/>
      <c r="E232" s="34" t="str">
        <f t="shared" si="4"/>
        <v/>
      </c>
      <c r="F232" s="34"/>
      <c r="G232" s="27"/>
    </row>
    <row r="233" spans="2:7" ht="15" outlineLevel="1" x14ac:dyDescent="0.2">
      <c r="B233" s="94" t="s">
        <v>30</v>
      </c>
      <c r="C233" s="10" t="s">
        <v>162</v>
      </c>
      <c r="D233" s="21"/>
      <c r="E233" s="34" t="str">
        <f t="shared" si="4"/>
        <v/>
      </c>
      <c r="F233" s="34"/>
      <c r="G233" s="27"/>
    </row>
    <row r="234" spans="2:7" ht="15" outlineLevel="1" x14ac:dyDescent="0.2">
      <c r="B234" s="94" t="s">
        <v>30</v>
      </c>
      <c r="C234" s="10" t="s">
        <v>39</v>
      </c>
      <c r="D234" s="21"/>
      <c r="E234" s="34" t="str">
        <f t="shared" si="4"/>
        <v/>
      </c>
      <c r="F234" s="34"/>
      <c r="G234" s="27"/>
    </row>
    <row r="235" spans="2:7" ht="15" outlineLevel="1" x14ac:dyDescent="0.2">
      <c r="B235" s="97" t="s">
        <v>38</v>
      </c>
      <c r="C235" s="14" t="s">
        <v>126</v>
      </c>
      <c r="D235" s="21"/>
      <c r="E235" s="34" t="str">
        <f t="shared" si="4"/>
        <v/>
      </c>
      <c r="F235" s="34"/>
      <c r="G235" s="27"/>
    </row>
    <row r="236" spans="2:7" ht="42.75" outlineLevel="1" x14ac:dyDescent="0.2">
      <c r="B236" s="94" t="s">
        <v>30</v>
      </c>
      <c r="C236" s="10" t="s">
        <v>348</v>
      </c>
      <c r="D236" s="21"/>
      <c r="E236" s="34" t="str">
        <f t="shared" si="4"/>
        <v/>
      </c>
      <c r="F236" s="34"/>
      <c r="G236" s="27"/>
    </row>
    <row r="237" spans="2:7" ht="15" outlineLevel="1" x14ac:dyDescent="0.2">
      <c r="B237" s="94" t="s">
        <v>30</v>
      </c>
      <c r="C237" s="10" t="s">
        <v>177</v>
      </c>
      <c r="D237" s="21"/>
      <c r="E237" s="34" t="str">
        <f t="shared" si="4"/>
        <v/>
      </c>
      <c r="F237" s="34"/>
      <c r="G237" s="27"/>
    </row>
    <row r="238" spans="2:7" ht="42.75" outlineLevel="1" x14ac:dyDescent="0.2">
      <c r="B238" s="94" t="s">
        <v>30</v>
      </c>
      <c r="C238" s="10" t="s">
        <v>164</v>
      </c>
      <c r="D238" s="21"/>
      <c r="E238" s="34" t="str">
        <f t="shared" si="4"/>
        <v/>
      </c>
      <c r="F238" s="34"/>
      <c r="G238" s="27"/>
    </row>
    <row r="239" spans="2:7" ht="15" outlineLevel="1" x14ac:dyDescent="0.2">
      <c r="B239" s="97" t="s">
        <v>66</v>
      </c>
      <c r="C239" s="14" t="s">
        <v>9</v>
      </c>
      <c r="D239" s="21"/>
      <c r="E239" s="34" t="str">
        <f t="shared" si="4"/>
        <v/>
      </c>
      <c r="F239" s="34"/>
      <c r="G239" s="27"/>
    </row>
    <row r="240" spans="2:7" ht="15" outlineLevel="1" x14ac:dyDescent="0.2">
      <c r="B240" s="94" t="s">
        <v>30</v>
      </c>
      <c r="C240" s="10" t="s">
        <v>166</v>
      </c>
      <c r="D240" s="21"/>
      <c r="E240" s="34" t="str">
        <f t="shared" si="4"/>
        <v/>
      </c>
      <c r="F240" s="34"/>
      <c r="G240" s="27"/>
    </row>
    <row r="241" spans="2:7" ht="28.5" outlineLevel="1" x14ac:dyDescent="0.2">
      <c r="B241" s="94" t="s">
        <v>30</v>
      </c>
      <c r="C241" s="10" t="s">
        <v>169</v>
      </c>
      <c r="D241" s="21"/>
      <c r="E241" s="34" t="str">
        <f t="shared" si="4"/>
        <v/>
      </c>
      <c r="F241" s="34"/>
      <c r="G241" s="27"/>
    </row>
    <row r="242" spans="2:7" ht="15" outlineLevel="1" x14ac:dyDescent="0.2">
      <c r="B242" s="94" t="s">
        <v>30</v>
      </c>
      <c r="C242" s="10" t="s">
        <v>167</v>
      </c>
      <c r="D242" s="21"/>
      <c r="E242" s="34" t="str">
        <f t="shared" si="4"/>
        <v/>
      </c>
      <c r="F242" s="34"/>
      <c r="G242" s="27"/>
    </row>
    <row r="243" spans="2:7" ht="15" outlineLevel="1" x14ac:dyDescent="0.2">
      <c r="B243" s="94" t="s">
        <v>30</v>
      </c>
      <c r="C243" s="10" t="s">
        <v>168</v>
      </c>
      <c r="D243" s="21"/>
      <c r="E243" s="34" t="str">
        <f t="shared" si="4"/>
        <v/>
      </c>
      <c r="F243" s="34"/>
      <c r="G243" s="27"/>
    </row>
    <row r="244" spans="2:7" ht="15" outlineLevel="1" x14ac:dyDescent="0.2">
      <c r="B244" s="94" t="s">
        <v>30</v>
      </c>
      <c r="C244" s="10" t="s">
        <v>170</v>
      </c>
      <c r="D244" s="21"/>
      <c r="E244" s="34" t="str">
        <f t="shared" si="4"/>
        <v/>
      </c>
      <c r="F244" s="34"/>
      <c r="G244" s="27"/>
    </row>
    <row r="245" spans="2:7" s="83" customFormat="1" x14ac:dyDescent="0.25">
      <c r="B245" s="99" t="s">
        <v>323</v>
      </c>
      <c r="C245" s="99"/>
      <c r="D245" s="117"/>
      <c r="E245" s="65" t="str">
        <f t="shared" si="4"/>
        <v/>
      </c>
      <c r="F245" s="100"/>
      <c r="G245" s="101"/>
    </row>
    <row r="246" spans="2:7" s="59" customFormat="1" ht="15" x14ac:dyDescent="0.2">
      <c r="B246" s="70">
        <v>1</v>
      </c>
      <c r="C246" s="71" t="s">
        <v>153</v>
      </c>
      <c r="D246" s="76"/>
      <c r="E246" s="73" t="str">
        <f t="shared" si="4"/>
        <v/>
      </c>
      <c r="F246" s="73"/>
      <c r="G246" s="82"/>
    </row>
    <row r="247" spans="2:7" ht="15" outlineLevel="1" x14ac:dyDescent="0.2">
      <c r="B247" s="94" t="s">
        <v>30</v>
      </c>
      <c r="C247" s="102" t="s">
        <v>154</v>
      </c>
      <c r="D247" s="21"/>
      <c r="E247" s="34" t="str">
        <f t="shared" si="4"/>
        <v/>
      </c>
      <c r="F247" s="34"/>
      <c r="G247" s="27"/>
    </row>
    <row r="248" spans="2:7" ht="15" outlineLevel="1" x14ac:dyDescent="0.2">
      <c r="B248" s="95" t="s">
        <v>31</v>
      </c>
      <c r="C248" s="103" t="s">
        <v>57</v>
      </c>
      <c r="D248" s="21"/>
      <c r="E248" s="34" t="str">
        <f t="shared" si="4"/>
        <v/>
      </c>
      <c r="F248" s="34"/>
      <c r="G248" s="27"/>
    </row>
    <row r="249" spans="2:7" ht="15" outlineLevel="1" x14ac:dyDescent="0.2">
      <c r="B249" s="95" t="s">
        <v>31</v>
      </c>
      <c r="C249" s="103" t="s">
        <v>156</v>
      </c>
      <c r="D249" s="21"/>
      <c r="E249" s="34" t="str">
        <f t="shared" si="4"/>
        <v/>
      </c>
      <c r="F249" s="34"/>
      <c r="G249" s="27"/>
    </row>
    <row r="250" spans="2:7" ht="15" outlineLevel="1" x14ac:dyDescent="0.2">
      <c r="B250" s="95" t="s">
        <v>31</v>
      </c>
      <c r="C250" s="103" t="s">
        <v>157</v>
      </c>
      <c r="D250" s="116"/>
      <c r="E250" s="34" t="str">
        <f t="shared" si="4"/>
        <v/>
      </c>
      <c r="F250" s="34"/>
      <c r="G250" s="27"/>
    </row>
    <row r="251" spans="2:7" ht="15" outlineLevel="1" x14ac:dyDescent="0.2">
      <c r="B251" s="94" t="s">
        <v>30</v>
      </c>
      <c r="C251" s="102" t="s">
        <v>155</v>
      </c>
      <c r="D251" s="116"/>
      <c r="E251" s="34" t="str">
        <f t="shared" si="4"/>
        <v/>
      </c>
      <c r="F251" s="34"/>
      <c r="G251" s="27"/>
    </row>
    <row r="252" spans="2:7" ht="15" outlineLevel="1" x14ac:dyDescent="0.2">
      <c r="B252" s="94" t="s">
        <v>30</v>
      </c>
      <c r="C252" s="102" t="s">
        <v>195</v>
      </c>
      <c r="D252" s="21"/>
      <c r="E252" s="34" t="str">
        <f t="shared" si="4"/>
        <v/>
      </c>
      <c r="F252" s="34"/>
      <c r="G252" s="27"/>
    </row>
    <row r="253" spans="2:7" ht="15" outlineLevel="1" x14ac:dyDescent="0.2">
      <c r="B253" s="94" t="s">
        <v>30</v>
      </c>
      <c r="C253" s="102" t="s">
        <v>305</v>
      </c>
      <c r="D253" s="116"/>
      <c r="E253" s="34" t="str">
        <f t="shared" si="4"/>
        <v/>
      </c>
      <c r="F253" s="34"/>
      <c r="G253" s="27"/>
    </row>
    <row r="254" spans="2:7" ht="28.5" outlineLevel="1" x14ac:dyDescent="0.2">
      <c r="B254" s="94" t="s">
        <v>30</v>
      </c>
      <c r="C254" s="10" t="s">
        <v>62</v>
      </c>
      <c r="D254" s="21"/>
      <c r="E254" s="34" t="str">
        <f t="shared" si="4"/>
        <v/>
      </c>
      <c r="F254" s="34"/>
      <c r="G254" s="27"/>
    </row>
    <row r="255" spans="2:7" ht="15" outlineLevel="1" x14ac:dyDescent="0.2">
      <c r="B255" s="94" t="s">
        <v>30</v>
      </c>
      <c r="C255" s="102" t="s">
        <v>311</v>
      </c>
      <c r="D255" s="21"/>
      <c r="E255" s="34" t="str">
        <f t="shared" si="4"/>
        <v/>
      </c>
      <c r="F255" s="34"/>
      <c r="G255" s="27"/>
    </row>
    <row r="256" spans="2:7" s="59" customFormat="1" ht="15" x14ac:dyDescent="0.2">
      <c r="B256" s="70">
        <v>2</v>
      </c>
      <c r="C256" s="71" t="s">
        <v>1</v>
      </c>
      <c r="D256" s="76"/>
      <c r="E256" s="73" t="str">
        <f t="shared" si="4"/>
        <v/>
      </c>
      <c r="F256" s="73"/>
      <c r="G256" s="82"/>
    </row>
    <row r="257" spans="2:7" ht="15" outlineLevel="1" x14ac:dyDescent="0.2">
      <c r="B257" s="94" t="s">
        <v>30</v>
      </c>
      <c r="C257" s="26" t="s">
        <v>18</v>
      </c>
      <c r="D257" s="21"/>
      <c r="E257" s="34" t="str">
        <f t="shared" si="4"/>
        <v/>
      </c>
      <c r="F257" s="34"/>
      <c r="G257" s="27"/>
    </row>
    <row r="258" spans="2:7" ht="15" outlineLevel="1" x14ac:dyDescent="0.2">
      <c r="B258" s="94" t="s">
        <v>30</v>
      </c>
      <c r="C258" s="26" t="s">
        <v>19</v>
      </c>
      <c r="D258" s="21"/>
      <c r="E258" s="34" t="str">
        <f t="shared" si="4"/>
        <v/>
      </c>
      <c r="F258" s="34"/>
      <c r="G258" s="27"/>
    </row>
    <row r="259" spans="2:7" ht="15" outlineLevel="1" x14ac:dyDescent="0.2">
      <c r="B259" s="94" t="s">
        <v>30</v>
      </c>
      <c r="C259" s="26" t="s">
        <v>184</v>
      </c>
      <c r="D259" s="21"/>
      <c r="E259" s="34" t="str">
        <f t="shared" si="4"/>
        <v/>
      </c>
      <c r="F259" s="34"/>
      <c r="G259" s="27"/>
    </row>
    <row r="260" spans="2:7" ht="15" outlineLevel="1" x14ac:dyDescent="0.2">
      <c r="B260" s="94" t="s">
        <v>30</v>
      </c>
      <c r="C260" s="26" t="s">
        <v>174</v>
      </c>
      <c r="D260" s="21"/>
      <c r="E260" s="34" t="str">
        <f t="shared" si="4"/>
        <v/>
      </c>
      <c r="F260" s="34"/>
      <c r="G260" s="27"/>
    </row>
    <row r="261" spans="2:7" ht="15" outlineLevel="1" x14ac:dyDescent="0.2">
      <c r="B261" s="94" t="s">
        <v>30</v>
      </c>
      <c r="C261" s="10" t="s">
        <v>21</v>
      </c>
      <c r="D261" s="21"/>
      <c r="E261" s="34" t="str">
        <f t="shared" si="4"/>
        <v/>
      </c>
      <c r="F261" s="34"/>
      <c r="G261" s="27"/>
    </row>
    <row r="262" spans="2:7" ht="15" outlineLevel="1" x14ac:dyDescent="0.2">
      <c r="B262" s="95" t="s">
        <v>31</v>
      </c>
      <c r="C262" s="85" t="s">
        <v>64</v>
      </c>
      <c r="D262" s="21"/>
      <c r="E262" s="34" t="str">
        <f t="shared" si="4"/>
        <v/>
      </c>
      <c r="F262" s="34"/>
      <c r="G262" s="27"/>
    </row>
    <row r="263" spans="2:7" ht="15" outlineLevel="1" x14ac:dyDescent="0.2">
      <c r="B263" s="95" t="s">
        <v>31</v>
      </c>
      <c r="C263" s="85" t="s">
        <v>61</v>
      </c>
      <c r="D263" s="21"/>
      <c r="E263" s="34" t="str">
        <f t="shared" si="4"/>
        <v/>
      </c>
      <c r="F263" s="34"/>
      <c r="G263" s="27"/>
    </row>
    <row r="264" spans="2:7" ht="15" outlineLevel="1" x14ac:dyDescent="0.2">
      <c r="B264" s="95" t="s">
        <v>31</v>
      </c>
      <c r="C264" s="85" t="s">
        <v>65</v>
      </c>
      <c r="D264" s="21"/>
      <c r="E264" s="34" t="str">
        <f t="shared" si="4"/>
        <v/>
      </c>
      <c r="F264" s="34"/>
      <c r="G264" s="27"/>
    </row>
    <row r="265" spans="2:7" ht="28.5" outlineLevel="1" x14ac:dyDescent="0.2">
      <c r="B265" s="94" t="s">
        <v>30</v>
      </c>
      <c r="C265" s="10" t="s">
        <v>175</v>
      </c>
      <c r="D265" s="21"/>
      <c r="E265" s="34" t="str">
        <f t="shared" si="4"/>
        <v/>
      </c>
      <c r="F265" s="34"/>
      <c r="G265" s="27"/>
    </row>
    <row r="266" spans="2:7" ht="15" outlineLevel="1" x14ac:dyDescent="0.2">
      <c r="B266" s="94" t="s">
        <v>30</v>
      </c>
      <c r="C266" s="10" t="s">
        <v>55</v>
      </c>
      <c r="D266" s="21"/>
      <c r="E266" s="34" t="str">
        <f t="shared" si="4"/>
        <v/>
      </c>
      <c r="F266" s="34"/>
      <c r="G266" s="27"/>
    </row>
    <row r="267" spans="2:7" ht="28.5" outlineLevel="1" x14ac:dyDescent="0.2">
      <c r="B267" s="94" t="s">
        <v>30</v>
      </c>
      <c r="C267" s="10" t="s">
        <v>62</v>
      </c>
      <c r="D267" s="21"/>
      <c r="E267" s="34" t="str">
        <f t="shared" si="4"/>
        <v/>
      </c>
      <c r="F267" s="34"/>
      <c r="G267" s="27"/>
    </row>
    <row r="268" spans="2:7" ht="15" outlineLevel="1" x14ac:dyDescent="0.2">
      <c r="B268" s="94" t="s">
        <v>30</v>
      </c>
      <c r="C268" s="10" t="s">
        <v>63</v>
      </c>
      <c r="D268" s="21"/>
      <c r="E268" s="34" t="str">
        <f t="shared" si="4"/>
        <v/>
      </c>
      <c r="F268" s="34"/>
      <c r="G268" s="27"/>
    </row>
    <row r="269" spans="2:7" ht="15" outlineLevel="1" x14ac:dyDescent="0.2">
      <c r="B269" s="94" t="s">
        <v>30</v>
      </c>
      <c r="C269" s="10" t="s">
        <v>171</v>
      </c>
      <c r="D269" s="21"/>
      <c r="E269" s="34" t="str">
        <f t="shared" ref="E269:E332" si="5">IF(OR($D269="Thiếu",$D269="không đạt"),D269&amp;" "&amp;CONCATENATE(C269),"")</f>
        <v/>
      </c>
      <c r="F269" s="34"/>
      <c r="G269" s="27"/>
    </row>
    <row r="270" spans="2:7" ht="15" outlineLevel="1" x14ac:dyDescent="0.2">
      <c r="B270" s="95" t="s">
        <v>31</v>
      </c>
      <c r="C270" s="85" t="s">
        <v>176</v>
      </c>
      <c r="D270" s="21"/>
      <c r="E270" s="34" t="str">
        <f t="shared" si="5"/>
        <v/>
      </c>
      <c r="F270" s="34"/>
      <c r="G270" s="27"/>
    </row>
    <row r="271" spans="2:7" ht="15" outlineLevel="1" x14ac:dyDescent="0.2">
      <c r="B271" s="95" t="s">
        <v>31</v>
      </c>
      <c r="C271" s="85" t="s">
        <v>172</v>
      </c>
      <c r="D271" s="21"/>
      <c r="E271" s="34" t="str">
        <f t="shared" si="5"/>
        <v/>
      </c>
      <c r="F271" s="34"/>
      <c r="G271" s="27"/>
    </row>
    <row r="272" spans="2:7" ht="15" outlineLevel="1" x14ac:dyDescent="0.2">
      <c r="B272" s="95" t="s">
        <v>31</v>
      </c>
      <c r="C272" s="85" t="s">
        <v>178</v>
      </c>
      <c r="D272" s="21"/>
      <c r="E272" s="34" t="str">
        <f t="shared" si="5"/>
        <v/>
      </c>
      <c r="F272" s="34"/>
      <c r="G272" s="27"/>
    </row>
    <row r="273" spans="2:7" ht="15" outlineLevel="1" x14ac:dyDescent="0.2">
      <c r="B273" s="94" t="s">
        <v>30</v>
      </c>
      <c r="C273" s="10" t="s">
        <v>312</v>
      </c>
      <c r="D273" s="116"/>
      <c r="E273" s="34" t="str">
        <f t="shared" si="5"/>
        <v/>
      </c>
      <c r="F273" s="34"/>
      <c r="G273" s="27"/>
    </row>
    <row r="274" spans="2:7" ht="15" outlineLevel="1" x14ac:dyDescent="0.2">
      <c r="B274" s="94" t="s">
        <v>30</v>
      </c>
      <c r="C274" s="10" t="s">
        <v>63</v>
      </c>
      <c r="D274" s="21"/>
      <c r="E274" s="34" t="str">
        <f t="shared" si="5"/>
        <v/>
      </c>
      <c r="F274" s="34"/>
      <c r="G274" s="27"/>
    </row>
    <row r="275" spans="2:7" s="59" customFormat="1" ht="15" x14ac:dyDescent="0.2">
      <c r="B275" s="70">
        <v>3</v>
      </c>
      <c r="C275" s="71" t="s">
        <v>7</v>
      </c>
      <c r="D275" s="76"/>
      <c r="E275" s="73" t="str">
        <f t="shared" si="5"/>
        <v/>
      </c>
      <c r="F275" s="73"/>
      <c r="G275" s="82"/>
    </row>
    <row r="276" spans="2:7" ht="15" outlineLevel="1" x14ac:dyDescent="0.2">
      <c r="B276" s="97" t="s">
        <v>36</v>
      </c>
      <c r="C276" s="14" t="s">
        <v>163</v>
      </c>
      <c r="D276" s="21"/>
      <c r="E276" s="34" t="str">
        <f t="shared" si="5"/>
        <v/>
      </c>
      <c r="F276" s="34"/>
      <c r="G276" s="27"/>
    </row>
    <row r="277" spans="2:7" ht="15" outlineLevel="1" x14ac:dyDescent="0.2">
      <c r="B277" s="94" t="s">
        <v>30</v>
      </c>
      <c r="C277" s="10" t="s">
        <v>136</v>
      </c>
      <c r="D277" s="21"/>
      <c r="E277" s="34" t="str">
        <f t="shared" si="5"/>
        <v/>
      </c>
      <c r="F277" s="34"/>
      <c r="G277" s="27"/>
    </row>
    <row r="278" spans="2:7" ht="15" outlineLevel="1" x14ac:dyDescent="0.2">
      <c r="B278" s="94" t="s">
        <v>30</v>
      </c>
      <c r="C278" s="10" t="s">
        <v>275</v>
      </c>
      <c r="D278" s="116"/>
      <c r="E278" s="34" t="str">
        <f t="shared" si="5"/>
        <v/>
      </c>
      <c r="F278" s="34"/>
      <c r="G278" s="27"/>
    </row>
    <row r="279" spans="2:7" ht="28.5" outlineLevel="1" x14ac:dyDescent="0.2">
      <c r="B279" s="94" t="s">
        <v>30</v>
      </c>
      <c r="C279" s="10" t="s">
        <v>196</v>
      </c>
      <c r="D279" s="21"/>
      <c r="E279" s="34" t="str">
        <f t="shared" si="5"/>
        <v/>
      </c>
      <c r="F279" s="34"/>
      <c r="G279" s="27"/>
    </row>
    <row r="280" spans="2:7" ht="15" outlineLevel="1" x14ac:dyDescent="0.2">
      <c r="B280" s="94" t="s">
        <v>30</v>
      </c>
      <c r="C280" s="10" t="s">
        <v>57</v>
      </c>
      <c r="D280" s="21"/>
      <c r="E280" s="34" t="str">
        <f t="shared" si="5"/>
        <v/>
      </c>
      <c r="F280" s="34"/>
      <c r="G280" s="27"/>
    </row>
    <row r="281" spans="2:7" ht="28.5" outlineLevel="1" x14ac:dyDescent="0.2">
      <c r="B281" s="95" t="s">
        <v>31</v>
      </c>
      <c r="C281" s="85" t="s">
        <v>67</v>
      </c>
      <c r="D281" s="21"/>
      <c r="E281" s="34" t="str">
        <f t="shared" si="5"/>
        <v/>
      </c>
      <c r="F281" s="34"/>
      <c r="G281" s="27"/>
    </row>
    <row r="282" spans="2:7" ht="15" outlineLevel="1" x14ac:dyDescent="0.2">
      <c r="B282" s="95" t="s">
        <v>31</v>
      </c>
      <c r="C282" s="85" t="s">
        <v>58</v>
      </c>
      <c r="D282" s="21"/>
      <c r="E282" s="34" t="str">
        <f t="shared" si="5"/>
        <v/>
      </c>
      <c r="F282" s="34"/>
      <c r="G282" s="27"/>
    </row>
    <row r="283" spans="2:7" ht="15" outlineLevel="1" x14ac:dyDescent="0.2">
      <c r="B283" s="95" t="s">
        <v>31</v>
      </c>
      <c r="C283" s="85" t="s">
        <v>306</v>
      </c>
      <c r="D283" s="21"/>
      <c r="E283" s="34" t="str">
        <f t="shared" si="5"/>
        <v/>
      </c>
      <c r="F283" s="34"/>
      <c r="G283" s="27"/>
    </row>
    <row r="284" spans="2:7" ht="15" outlineLevel="1" x14ac:dyDescent="0.2">
      <c r="B284" s="95" t="s">
        <v>31</v>
      </c>
      <c r="C284" s="85" t="s">
        <v>350</v>
      </c>
      <c r="D284" s="21"/>
      <c r="E284" s="34" t="str">
        <f t="shared" si="5"/>
        <v/>
      </c>
      <c r="F284" s="34"/>
      <c r="G284" s="27"/>
    </row>
    <row r="285" spans="2:7" ht="15" outlineLevel="1" x14ac:dyDescent="0.2">
      <c r="B285" s="95" t="s">
        <v>31</v>
      </c>
      <c r="C285" s="85" t="s">
        <v>180</v>
      </c>
      <c r="D285" s="116"/>
      <c r="E285" s="34" t="str">
        <f t="shared" si="5"/>
        <v/>
      </c>
      <c r="F285" s="34"/>
      <c r="G285" s="27"/>
    </row>
    <row r="286" spans="2:7" ht="15" outlineLevel="1" x14ac:dyDescent="0.2">
      <c r="B286" s="95" t="s">
        <v>31</v>
      </c>
      <c r="C286" s="85" t="s">
        <v>59</v>
      </c>
      <c r="D286" s="118"/>
      <c r="E286" s="34" t="str">
        <f t="shared" si="5"/>
        <v/>
      </c>
      <c r="F286" s="34"/>
      <c r="G286" s="27"/>
    </row>
    <row r="287" spans="2:7" ht="28.5" outlineLevel="1" x14ac:dyDescent="0.2">
      <c r="B287" s="95" t="s">
        <v>31</v>
      </c>
      <c r="C287" s="85" t="s">
        <v>60</v>
      </c>
      <c r="D287" s="116"/>
      <c r="E287" s="34" t="str">
        <f t="shared" si="5"/>
        <v/>
      </c>
      <c r="F287" s="34"/>
      <c r="G287" s="27"/>
    </row>
    <row r="288" spans="2:7" ht="15" outlineLevel="1" x14ac:dyDescent="0.2">
      <c r="B288" s="95" t="s">
        <v>31</v>
      </c>
      <c r="C288" s="85" t="s">
        <v>165</v>
      </c>
      <c r="D288" s="21"/>
      <c r="E288" s="34" t="str">
        <f t="shared" si="5"/>
        <v/>
      </c>
      <c r="F288" s="34"/>
      <c r="G288" s="27"/>
    </row>
    <row r="289" spans="2:7" ht="15" outlineLevel="1" x14ac:dyDescent="0.2">
      <c r="B289" s="94" t="s">
        <v>30</v>
      </c>
      <c r="C289" s="10" t="s">
        <v>14</v>
      </c>
      <c r="D289" s="21"/>
      <c r="E289" s="34" t="str">
        <f t="shared" si="5"/>
        <v/>
      </c>
      <c r="F289" s="34"/>
      <c r="G289" s="27"/>
    </row>
    <row r="290" spans="2:7" ht="15" outlineLevel="1" x14ac:dyDescent="0.2">
      <c r="B290" s="94" t="s">
        <v>30</v>
      </c>
      <c r="C290" s="10" t="s">
        <v>63</v>
      </c>
      <c r="D290" s="21"/>
      <c r="E290" s="34" t="str">
        <f t="shared" si="5"/>
        <v/>
      </c>
      <c r="F290" s="34"/>
      <c r="G290" s="27"/>
    </row>
    <row r="291" spans="2:7" ht="15" outlineLevel="1" x14ac:dyDescent="0.2">
      <c r="B291" s="94" t="s">
        <v>30</v>
      </c>
      <c r="C291" s="10" t="s">
        <v>39</v>
      </c>
      <c r="D291" s="21"/>
      <c r="E291" s="34" t="str">
        <f t="shared" si="5"/>
        <v/>
      </c>
      <c r="F291" s="34"/>
      <c r="G291" s="27"/>
    </row>
    <row r="292" spans="2:7" ht="15" outlineLevel="1" x14ac:dyDescent="0.2">
      <c r="B292" s="97" t="s">
        <v>38</v>
      </c>
      <c r="C292" s="14" t="s">
        <v>126</v>
      </c>
      <c r="D292" s="21"/>
      <c r="E292" s="34" t="str">
        <f t="shared" si="5"/>
        <v/>
      </c>
      <c r="F292" s="34"/>
      <c r="G292" s="27"/>
    </row>
    <row r="293" spans="2:7" ht="42.75" outlineLevel="1" x14ac:dyDescent="0.2">
      <c r="B293" s="94" t="s">
        <v>30</v>
      </c>
      <c r="C293" s="10" t="s">
        <v>349</v>
      </c>
      <c r="D293" s="21"/>
      <c r="E293" s="34" t="str">
        <f t="shared" si="5"/>
        <v/>
      </c>
      <c r="F293" s="34"/>
      <c r="G293" s="27"/>
    </row>
    <row r="294" spans="2:7" ht="15" outlineLevel="1" x14ac:dyDescent="0.2">
      <c r="B294" s="94" t="s">
        <v>30</v>
      </c>
      <c r="C294" s="10" t="s">
        <v>177</v>
      </c>
      <c r="D294" s="21"/>
      <c r="E294" s="34" t="str">
        <f t="shared" si="5"/>
        <v/>
      </c>
      <c r="F294" s="34"/>
      <c r="G294" s="27"/>
    </row>
    <row r="295" spans="2:7" ht="42.75" outlineLevel="1" x14ac:dyDescent="0.2">
      <c r="B295" s="94" t="s">
        <v>30</v>
      </c>
      <c r="C295" s="10" t="s">
        <v>164</v>
      </c>
      <c r="D295" s="21"/>
      <c r="E295" s="34" t="str">
        <f t="shared" si="5"/>
        <v/>
      </c>
      <c r="F295" s="34"/>
      <c r="G295" s="27"/>
    </row>
    <row r="296" spans="2:7" ht="15" outlineLevel="1" x14ac:dyDescent="0.2">
      <c r="B296" s="97" t="s">
        <v>66</v>
      </c>
      <c r="C296" s="14" t="s">
        <v>9</v>
      </c>
      <c r="D296" s="21"/>
      <c r="E296" s="34" t="str">
        <f t="shared" si="5"/>
        <v/>
      </c>
      <c r="F296" s="34"/>
      <c r="G296" s="27"/>
    </row>
    <row r="297" spans="2:7" ht="15" outlineLevel="1" x14ac:dyDescent="0.2">
      <c r="B297" s="94" t="s">
        <v>30</v>
      </c>
      <c r="C297" s="10" t="s">
        <v>166</v>
      </c>
      <c r="D297" s="21"/>
      <c r="E297" s="34" t="str">
        <f t="shared" si="5"/>
        <v/>
      </c>
      <c r="F297" s="34"/>
      <c r="G297" s="27"/>
    </row>
    <row r="298" spans="2:7" ht="28.5" outlineLevel="1" x14ac:dyDescent="0.2">
      <c r="B298" s="94" t="s">
        <v>30</v>
      </c>
      <c r="C298" s="10" t="s">
        <v>169</v>
      </c>
      <c r="D298" s="21"/>
      <c r="E298" s="34" t="str">
        <f t="shared" si="5"/>
        <v/>
      </c>
      <c r="F298" s="34"/>
      <c r="G298" s="27"/>
    </row>
    <row r="299" spans="2:7" ht="15" outlineLevel="1" x14ac:dyDescent="0.2">
      <c r="B299" s="94" t="s">
        <v>30</v>
      </c>
      <c r="C299" s="10" t="s">
        <v>167</v>
      </c>
      <c r="D299" s="21"/>
      <c r="E299" s="34" t="str">
        <f t="shared" si="5"/>
        <v/>
      </c>
      <c r="F299" s="34"/>
      <c r="G299" s="27"/>
    </row>
    <row r="300" spans="2:7" ht="28.5" outlineLevel="1" x14ac:dyDescent="0.2">
      <c r="B300" s="94" t="s">
        <v>30</v>
      </c>
      <c r="C300" s="10" t="s">
        <v>179</v>
      </c>
      <c r="D300" s="21"/>
      <c r="E300" s="34" t="str">
        <f t="shared" si="5"/>
        <v/>
      </c>
      <c r="F300" s="34"/>
      <c r="G300" s="27"/>
    </row>
    <row r="301" spans="2:7" ht="28.5" outlineLevel="1" x14ac:dyDescent="0.2">
      <c r="B301" s="94" t="s">
        <v>30</v>
      </c>
      <c r="C301" s="10" t="s">
        <v>308</v>
      </c>
      <c r="D301" s="21"/>
      <c r="E301" s="34" t="str">
        <f t="shared" si="5"/>
        <v/>
      </c>
      <c r="F301" s="34"/>
      <c r="G301" s="27"/>
    </row>
    <row r="302" spans="2:7" s="83" customFormat="1" x14ac:dyDescent="0.25">
      <c r="B302" s="99" t="s">
        <v>324</v>
      </c>
      <c r="C302" s="99"/>
      <c r="D302" s="117"/>
      <c r="E302" s="65" t="str">
        <f t="shared" si="5"/>
        <v/>
      </c>
      <c r="F302" s="100"/>
      <c r="G302" s="101"/>
    </row>
    <row r="303" spans="2:7" s="59" customFormat="1" ht="15" x14ac:dyDescent="0.2">
      <c r="B303" s="70">
        <v>1</v>
      </c>
      <c r="C303" s="71" t="s">
        <v>153</v>
      </c>
      <c r="D303" s="76"/>
      <c r="E303" s="73" t="str">
        <f t="shared" si="5"/>
        <v/>
      </c>
      <c r="F303" s="73"/>
      <c r="G303" s="82"/>
    </row>
    <row r="304" spans="2:7" ht="15" outlineLevel="1" x14ac:dyDescent="0.2">
      <c r="B304" s="94" t="s">
        <v>30</v>
      </c>
      <c r="C304" s="102" t="s">
        <v>194</v>
      </c>
      <c r="D304" s="21"/>
      <c r="E304" s="34" t="str">
        <f t="shared" si="5"/>
        <v/>
      </c>
      <c r="F304" s="34"/>
      <c r="G304" s="27"/>
    </row>
    <row r="305" spans="2:7" ht="15" outlineLevel="1" x14ac:dyDescent="0.2">
      <c r="B305" s="95" t="s">
        <v>31</v>
      </c>
      <c r="C305" s="103" t="s">
        <v>69</v>
      </c>
      <c r="D305" s="21"/>
      <c r="E305" s="34" t="str">
        <f t="shared" si="5"/>
        <v/>
      </c>
      <c r="F305" s="34"/>
      <c r="G305" s="27"/>
    </row>
    <row r="306" spans="2:7" ht="15" outlineLevel="1" x14ac:dyDescent="0.2">
      <c r="B306" s="95" t="s">
        <v>31</v>
      </c>
      <c r="C306" s="103" t="s">
        <v>156</v>
      </c>
      <c r="D306" s="21"/>
      <c r="E306" s="34" t="str">
        <f t="shared" si="5"/>
        <v/>
      </c>
      <c r="F306" s="34"/>
      <c r="G306" s="27"/>
    </row>
    <row r="307" spans="2:7" ht="15" outlineLevel="1" x14ac:dyDescent="0.2">
      <c r="B307" s="95" t="s">
        <v>31</v>
      </c>
      <c r="C307" s="103" t="s">
        <v>155</v>
      </c>
      <c r="D307" s="116"/>
      <c r="E307" s="34" t="str">
        <f t="shared" si="5"/>
        <v/>
      </c>
      <c r="F307" s="34"/>
      <c r="G307" s="27"/>
    </row>
    <row r="308" spans="2:7" ht="15" outlineLevel="1" x14ac:dyDescent="0.2">
      <c r="B308" s="95" t="s">
        <v>31</v>
      </c>
      <c r="C308" s="85" t="s">
        <v>304</v>
      </c>
      <c r="D308" s="116"/>
      <c r="E308" s="34" t="str">
        <f t="shared" si="5"/>
        <v/>
      </c>
      <c r="F308" s="34"/>
      <c r="G308" s="27"/>
    </row>
    <row r="309" spans="2:7" ht="15" outlineLevel="1" x14ac:dyDescent="0.2">
      <c r="B309" s="94" t="s">
        <v>30</v>
      </c>
      <c r="C309" s="102" t="s">
        <v>195</v>
      </c>
      <c r="D309" s="21"/>
      <c r="E309" s="34" t="str">
        <f t="shared" si="5"/>
        <v/>
      </c>
      <c r="F309" s="34"/>
      <c r="G309" s="27"/>
    </row>
    <row r="310" spans="2:7" ht="15" outlineLevel="1" x14ac:dyDescent="0.2">
      <c r="B310" s="94" t="s">
        <v>30</v>
      </c>
      <c r="C310" s="102" t="s">
        <v>311</v>
      </c>
      <c r="D310" s="116"/>
      <c r="E310" s="34" t="str">
        <f t="shared" si="5"/>
        <v/>
      </c>
      <c r="F310" s="34"/>
      <c r="G310" s="27"/>
    </row>
    <row r="311" spans="2:7" s="59" customFormat="1" ht="15" x14ac:dyDescent="0.2">
      <c r="B311" s="70">
        <v>2</v>
      </c>
      <c r="C311" s="71" t="s">
        <v>315</v>
      </c>
      <c r="D311" s="76"/>
      <c r="E311" s="73" t="str">
        <f t="shared" si="5"/>
        <v/>
      </c>
      <c r="F311" s="73"/>
      <c r="G311" s="82"/>
    </row>
    <row r="312" spans="2:7" ht="15" outlineLevel="1" x14ac:dyDescent="0.2">
      <c r="B312" s="94" t="s">
        <v>30</v>
      </c>
      <c r="C312" s="102" t="s">
        <v>316</v>
      </c>
      <c r="D312" s="21"/>
      <c r="E312" s="34" t="str">
        <f t="shared" si="5"/>
        <v/>
      </c>
      <c r="F312" s="34"/>
      <c r="G312" s="27"/>
    </row>
    <row r="313" spans="2:7" ht="15" outlineLevel="1" x14ac:dyDescent="0.2">
      <c r="B313" s="95" t="s">
        <v>31</v>
      </c>
      <c r="C313" s="103" t="s">
        <v>71</v>
      </c>
      <c r="D313" s="21"/>
      <c r="E313" s="34" t="str">
        <f t="shared" si="5"/>
        <v/>
      </c>
      <c r="F313" s="34"/>
      <c r="G313" s="27"/>
    </row>
    <row r="314" spans="2:7" ht="15" outlineLevel="1" x14ac:dyDescent="0.2">
      <c r="B314" s="95" t="s">
        <v>31</v>
      </c>
      <c r="C314" s="103" t="s">
        <v>328</v>
      </c>
      <c r="D314" s="21"/>
      <c r="E314" s="34" t="str">
        <f t="shared" si="5"/>
        <v/>
      </c>
      <c r="F314" s="34"/>
      <c r="G314" s="27"/>
    </row>
    <row r="315" spans="2:7" ht="15" outlineLevel="1" x14ac:dyDescent="0.2">
      <c r="B315" s="95" t="s">
        <v>31</v>
      </c>
      <c r="C315" s="103" t="s">
        <v>75</v>
      </c>
      <c r="D315" s="21"/>
      <c r="E315" s="34" t="str">
        <f t="shared" si="5"/>
        <v/>
      </c>
      <c r="F315" s="34"/>
      <c r="G315" s="27"/>
    </row>
    <row r="316" spans="2:7" ht="15" outlineLevel="1" x14ac:dyDescent="0.2">
      <c r="B316" s="94" t="s">
        <v>30</v>
      </c>
      <c r="C316" s="102" t="s">
        <v>320</v>
      </c>
      <c r="D316" s="21"/>
      <c r="E316" s="34" t="str">
        <f t="shared" si="5"/>
        <v/>
      </c>
      <c r="F316" s="34"/>
      <c r="G316" s="27"/>
    </row>
    <row r="317" spans="2:7" ht="15" outlineLevel="1" x14ac:dyDescent="0.2">
      <c r="B317" s="94" t="s">
        <v>30</v>
      </c>
      <c r="C317" s="102" t="s">
        <v>317</v>
      </c>
      <c r="D317" s="21"/>
      <c r="E317" s="34" t="str">
        <f t="shared" si="5"/>
        <v/>
      </c>
      <c r="F317" s="34"/>
      <c r="G317" s="27"/>
    </row>
    <row r="318" spans="2:7" ht="15" outlineLevel="1" x14ac:dyDescent="0.2">
      <c r="B318" s="94" t="s">
        <v>30</v>
      </c>
      <c r="C318" s="102" t="s">
        <v>321</v>
      </c>
      <c r="D318" s="21"/>
      <c r="E318" s="34" t="str">
        <f t="shared" si="5"/>
        <v/>
      </c>
      <c r="F318" s="34"/>
      <c r="G318" s="27"/>
    </row>
    <row r="319" spans="2:7" s="59" customFormat="1" ht="15" x14ac:dyDescent="0.2">
      <c r="B319" s="70">
        <v>3</v>
      </c>
      <c r="C319" s="71" t="s">
        <v>1</v>
      </c>
      <c r="D319" s="76"/>
      <c r="E319" s="73" t="str">
        <f t="shared" si="5"/>
        <v/>
      </c>
      <c r="F319" s="73"/>
      <c r="G319" s="82"/>
    </row>
    <row r="320" spans="2:7" ht="15" outlineLevel="1" x14ac:dyDescent="0.2">
      <c r="B320" s="94" t="s">
        <v>30</v>
      </c>
      <c r="C320" s="26" t="s">
        <v>18</v>
      </c>
      <c r="D320" s="21"/>
      <c r="E320" s="34" t="str">
        <f t="shared" si="5"/>
        <v/>
      </c>
      <c r="F320" s="34"/>
      <c r="G320" s="27"/>
    </row>
    <row r="321" spans="2:7" ht="15" outlineLevel="1" x14ac:dyDescent="0.2">
      <c r="B321" s="94" t="s">
        <v>30</v>
      </c>
      <c r="C321" s="26" t="s">
        <v>19</v>
      </c>
      <c r="D321" s="21"/>
      <c r="E321" s="34" t="str">
        <f t="shared" si="5"/>
        <v/>
      </c>
      <c r="F321" s="34"/>
      <c r="G321" s="27"/>
    </row>
    <row r="322" spans="2:7" ht="15" outlineLevel="1" x14ac:dyDescent="0.2">
      <c r="B322" s="94" t="s">
        <v>30</v>
      </c>
      <c r="C322" s="26" t="s">
        <v>184</v>
      </c>
      <c r="D322" s="21"/>
      <c r="E322" s="34" t="str">
        <f t="shared" si="5"/>
        <v/>
      </c>
      <c r="F322" s="34"/>
      <c r="G322" s="27"/>
    </row>
    <row r="323" spans="2:7" ht="15" outlineLevel="1" x14ac:dyDescent="0.2">
      <c r="B323" s="94" t="s">
        <v>30</v>
      </c>
      <c r="C323" s="26" t="s">
        <v>329</v>
      </c>
      <c r="D323" s="21"/>
      <c r="E323" s="34" t="str">
        <f t="shared" si="5"/>
        <v/>
      </c>
      <c r="F323" s="34"/>
      <c r="G323" s="27"/>
    </row>
    <row r="324" spans="2:7" ht="15" outlineLevel="1" x14ac:dyDescent="0.2">
      <c r="B324" s="94" t="s">
        <v>30</v>
      </c>
      <c r="C324" s="10" t="s">
        <v>21</v>
      </c>
      <c r="D324" s="21"/>
      <c r="E324" s="34" t="str">
        <f t="shared" si="5"/>
        <v/>
      </c>
      <c r="F324" s="34"/>
      <c r="G324" s="27"/>
    </row>
    <row r="325" spans="2:7" ht="15" outlineLevel="1" x14ac:dyDescent="0.2">
      <c r="B325" s="95" t="s">
        <v>31</v>
      </c>
      <c r="C325" s="85" t="s">
        <v>68</v>
      </c>
      <c r="D325" s="21"/>
      <c r="E325" s="34" t="str">
        <f t="shared" si="5"/>
        <v/>
      </c>
      <c r="F325" s="34"/>
      <c r="G325" s="27"/>
    </row>
    <row r="326" spans="2:7" ht="15" outlineLevel="1" x14ac:dyDescent="0.2">
      <c r="B326" s="95" t="s">
        <v>31</v>
      </c>
      <c r="C326" s="85" t="s">
        <v>70</v>
      </c>
      <c r="D326" s="116"/>
      <c r="E326" s="34" t="str">
        <f t="shared" si="5"/>
        <v/>
      </c>
      <c r="F326" s="34"/>
      <c r="G326" s="27"/>
    </row>
    <row r="327" spans="2:7" ht="15" outlineLevel="1" x14ac:dyDescent="0.2">
      <c r="B327" s="95" t="s">
        <v>31</v>
      </c>
      <c r="C327" s="85" t="s">
        <v>71</v>
      </c>
      <c r="D327" s="21"/>
      <c r="E327" s="34" t="str">
        <f t="shared" si="5"/>
        <v/>
      </c>
      <c r="F327" s="34"/>
      <c r="G327" s="27"/>
    </row>
    <row r="328" spans="2:7" ht="28.5" outlineLevel="1" x14ac:dyDescent="0.2">
      <c r="B328" s="95" t="s">
        <v>31</v>
      </c>
      <c r="C328" s="85" t="s">
        <v>314</v>
      </c>
      <c r="D328" s="21"/>
      <c r="E328" s="34" t="str">
        <f t="shared" si="5"/>
        <v/>
      </c>
      <c r="F328" s="34"/>
      <c r="G328" s="27"/>
    </row>
    <row r="329" spans="2:7" ht="15" outlineLevel="1" x14ac:dyDescent="0.2">
      <c r="B329" s="95" t="s">
        <v>31</v>
      </c>
      <c r="C329" s="85" t="s">
        <v>313</v>
      </c>
      <c r="D329" s="21"/>
      <c r="E329" s="34" t="str">
        <f t="shared" si="5"/>
        <v/>
      </c>
      <c r="F329" s="34"/>
      <c r="G329" s="27"/>
    </row>
    <row r="330" spans="2:7" ht="15" outlineLevel="1" x14ac:dyDescent="0.2">
      <c r="B330" s="94" t="s">
        <v>30</v>
      </c>
      <c r="C330" s="10" t="s">
        <v>171</v>
      </c>
      <c r="D330" s="116"/>
      <c r="E330" s="34" t="str">
        <f t="shared" si="5"/>
        <v/>
      </c>
      <c r="F330" s="34"/>
      <c r="G330" s="27"/>
    </row>
    <row r="331" spans="2:7" ht="28.5" outlineLevel="1" x14ac:dyDescent="0.2">
      <c r="B331" s="95" t="s">
        <v>31</v>
      </c>
      <c r="C331" s="85" t="s">
        <v>181</v>
      </c>
      <c r="D331" s="21"/>
      <c r="E331" s="34" t="str">
        <f t="shared" si="5"/>
        <v/>
      </c>
      <c r="F331" s="34"/>
      <c r="G331" s="27"/>
    </row>
    <row r="332" spans="2:7" ht="15" outlineLevel="1" x14ac:dyDescent="0.2">
      <c r="B332" s="95" t="s">
        <v>31</v>
      </c>
      <c r="C332" s="85" t="s">
        <v>183</v>
      </c>
      <c r="D332" s="21"/>
      <c r="E332" s="34" t="str">
        <f t="shared" si="5"/>
        <v/>
      </c>
      <c r="F332" s="34"/>
      <c r="G332" s="27"/>
    </row>
    <row r="333" spans="2:7" ht="15" outlineLevel="1" x14ac:dyDescent="0.2">
      <c r="B333" s="95" t="s">
        <v>31</v>
      </c>
      <c r="C333" s="85" t="s">
        <v>182</v>
      </c>
      <c r="D333" s="21"/>
      <c r="E333" s="34" t="str">
        <f t="shared" ref="E333:E396" si="6">IF(OR($D333="Thiếu",$D333="không đạt"),D333&amp;" "&amp;CONCATENATE(C333),"")</f>
        <v/>
      </c>
      <c r="F333" s="34"/>
      <c r="G333" s="27"/>
    </row>
    <row r="334" spans="2:7" ht="28.5" outlineLevel="1" x14ac:dyDescent="0.2">
      <c r="B334" s="95" t="s">
        <v>31</v>
      </c>
      <c r="C334" s="85" t="s">
        <v>314</v>
      </c>
      <c r="D334" s="21"/>
      <c r="E334" s="34" t="str">
        <f t="shared" si="6"/>
        <v/>
      </c>
      <c r="F334" s="34"/>
      <c r="G334" s="27"/>
    </row>
    <row r="335" spans="2:7" ht="15" outlineLevel="1" x14ac:dyDescent="0.2">
      <c r="B335" s="95" t="s">
        <v>31</v>
      </c>
      <c r="C335" s="85" t="s">
        <v>313</v>
      </c>
      <c r="D335" s="21"/>
      <c r="E335" s="34" t="str">
        <f t="shared" si="6"/>
        <v/>
      </c>
      <c r="F335" s="34"/>
      <c r="G335" s="27"/>
    </row>
    <row r="336" spans="2:7" ht="57" outlineLevel="1" x14ac:dyDescent="0.2">
      <c r="B336" s="94" t="s">
        <v>30</v>
      </c>
      <c r="C336" s="10" t="s">
        <v>307</v>
      </c>
      <c r="D336" s="21"/>
      <c r="E336" s="34" t="str">
        <f t="shared" si="6"/>
        <v/>
      </c>
      <c r="F336" s="34"/>
      <c r="G336" s="27"/>
    </row>
    <row r="337" spans="2:7" ht="15" outlineLevel="1" x14ac:dyDescent="0.2">
      <c r="B337" s="94" t="s">
        <v>30</v>
      </c>
      <c r="C337" s="10" t="s">
        <v>63</v>
      </c>
      <c r="D337" s="116"/>
      <c r="E337" s="34" t="str">
        <f t="shared" si="6"/>
        <v/>
      </c>
      <c r="F337" s="34"/>
      <c r="G337" s="27"/>
    </row>
    <row r="338" spans="2:7" s="59" customFormat="1" ht="15" x14ac:dyDescent="0.2">
      <c r="B338" s="70">
        <v>4</v>
      </c>
      <c r="C338" s="71" t="s">
        <v>7</v>
      </c>
      <c r="D338" s="122"/>
      <c r="E338" s="73" t="str">
        <f t="shared" si="6"/>
        <v/>
      </c>
      <c r="F338" s="73"/>
      <c r="G338" s="82"/>
    </row>
    <row r="339" spans="2:7" ht="15" outlineLevel="1" x14ac:dyDescent="0.2">
      <c r="B339" s="97" t="s">
        <v>36</v>
      </c>
      <c r="C339" s="14" t="s">
        <v>163</v>
      </c>
      <c r="D339" s="116"/>
      <c r="E339" s="34" t="str">
        <f t="shared" si="6"/>
        <v/>
      </c>
      <c r="F339" s="34"/>
      <c r="G339" s="27"/>
    </row>
    <row r="340" spans="2:7" ht="15" outlineLevel="1" x14ac:dyDescent="0.2">
      <c r="B340" s="94" t="s">
        <v>30</v>
      </c>
      <c r="C340" s="10" t="s">
        <v>136</v>
      </c>
      <c r="D340" s="21"/>
      <c r="E340" s="34" t="str">
        <f t="shared" si="6"/>
        <v/>
      </c>
      <c r="F340" s="34"/>
      <c r="G340" s="27"/>
    </row>
    <row r="341" spans="2:7" ht="15" outlineLevel="1" x14ac:dyDescent="0.2">
      <c r="B341" s="94" t="s">
        <v>30</v>
      </c>
      <c r="C341" s="10" t="s">
        <v>276</v>
      </c>
      <c r="D341" s="21"/>
      <c r="E341" s="34" t="str">
        <f t="shared" si="6"/>
        <v/>
      </c>
      <c r="F341" s="34"/>
      <c r="G341" s="27"/>
    </row>
    <row r="342" spans="2:7" ht="28.5" outlineLevel="1" x14ac:dyDescent="0.2">
      <c r="B342" s="94" t="s">
        <v>30</v>
      </c>
      <c r="C342" s="10" t="s">
        <v>196</v>
      </c>
      <c r="D342" s="21"/>
      <c r="E342" s="34" t="str">
        <f t="shared" si="6"/>
        <v/>
      </c>
      <c r="F342" s="34"/>
      <c r="G342" s="27"/>
    </row>
    <row r="343" spans="2:7" ht="15" outlineLevel="1" x14ac:dyDescent="0.2">
      <c r="B343" s="94" t="s">
        <v>30</v>
      </c>
      <c r="C343" s="10" t="s">
        <v>69</v>
      </c>
      <c r="D343" s="21"/>
      <c r="E343" s="34" t="str">
        <f t="shared" si="6"/>
        <v/>
      </c>
      <c r="F343" s="34"/>
      <c r="G343" s="27"/>
    </row>
    <row r="344" spans="2:7" ht="15" outlineLevel="1" x14ac:dyDescent="0.2">
      <c r="B344" s="95" t="s">
        <v>31</v>
      </c>
      <c r="C344" s="85" t="s">
        <v>68</v>
      </c>
      <c r="D344" s="21"/>
      <c r="E344" s="34" t="str">
        <f t="shared" si="6"/>
        <v/>
      </c>
      <c r="F344" s="34"/>
      <c r="G344" s="27"/>
    </row>
    <row r="345" spans="2:7" ht="15" outlineLevel="1" x14ac:dyDescent="0.2">
      <c r="B345" s="95" t="s">
        <v>31</v>
      </c>
      <c r="C345" s="85" t="s">
        <v>72</v>
      </c>
      <c r="D345" s="21"/>
      <c r="E345" s="34" t="str">
        <f t="shared" si="6"/>
        <v/>
      </c>
      <c r="F345" s="34"/>
      <c r="G345" s="27"/>
    </row>
    <row r="346" spans="2:7" ht="15" outlineLevel="1" x14ac:dyDescent="0.2">
      <c r="B346" s="95" t="s">
        <v>31</v>
      </c>
      <c r="C346" s="85" t="s">
        <v>73</v>
      </c>
      <c r="D346" s="21"/>
      <c r="E346" s="34" t="str">
        <f t="shared" si="6"/>
        <v/>
      </c>
      <c r="F346" s="34"/>
      <c r="G346" s="27"/>
    </row>
    <row r="347" spans="2:7" ht="15" outlineLevel="1" x14ac:dyDescent="0.2">
      <c r="B347" s="95" t="s">
        <v>31</v>
      </c>
      <c r="C347" s="85" t="s">
        <v>74</v>
      </c>
      <c r="D347" s="116"/>
      <c r="E347" s="34" t="str">
        <f t="shared" si="6"/>
        <v/>
      </c>
      <c r="F347" s="34"/>
      <c r="G347" s="27"/>
    </row>
    <row r="348" spans="2:7" ht="28.5" outlineLevel="1" x14ac:dyDescent="0.2">
      <c r="B348" s="95" t="s">
        <v>31</v>
      </c>
      <c r="C348" s="85" t="s">
        <v>67</v>
      </c>
      <c r="D348" s="21"/>
      <c r="E348" s="34" t="str">
        <f t="shared" si="6"/>
        <v/>
      </c>
      <c r="F348" s="34"/>
      <c r="G348" s="27"/>
    </row>
    <row r="349" spans="2:7" ht="15" outlineLevel="1" x14ac:dyDescent="0.2">
      <c r="B349" s="95" t="s">
        <v>31</v>
      </c>
      <c r="C349" s="85" t="s">
        <v>188</v>
      </c>
      <c r="D349" s="21"/>
      <c r="E349" s="34" t="str">
        <f t="shared" si="6"/>
        <v/>
      </c>
      <c r="F349" s="34"/>
      <c r="G349" s="27"/>
    </row>
    <row r="350" spans="2:7" ht="28.5" outlineLevel="1" x14ac:dyDescent="0.2">
      <c r="B350" s="95" t="s">
        <v>31</v>
      </c>
      <c r="C350" s="85" t="s">
        <v>186</v>
      </c>
      <c r="D350" s="21"/>
      <c r="E350" s="34" t="str">
        <f t="shared" si="6"/>
        <v/>
      </c>
      <c r="F350" s="34"/>
      <c r="G350" s="27"/>
    </row>
    <row r="351" spans="2:7" ht="15" outlineLevel="1" x14ac:dyDescent="0.2">
      <c r="B351" s="95" t="s">
        <v>31</v>
      </c>
      <c r="C351" s="85" t="s">
        <v>284</v>
      </c>
      <c r="D351" s="21"/>
      <c r="E351" s="34" t="str">
        <f t="shared" si="6"/>
        <v/>
      </c>
      <c r="F351" s="34"/>
      <c r="G351" s="27"/>
    </row>
    <row r="352" spans="2:7" ht="15" outlineLevel="1" x14ac:dyDescent="0.2">
      <c r="B352" s="95" t="s">
        <v>31</v>
      </c>
      <c r="C352" s="85" t="s">
        <v>187</v>
      </c>
      <c r="D352" s="21"/>
      <c r="E352" s="34" t="str">
        <f t="shared" si="6"/>
        <v/>
      </c>
      <c r="F352" s="34"/>
      <c r="G352" s="27"/>
    </row>
    <row r="353" spans="2:7" ht="15" outlineLevel="1" x14ac:dyDescent="0.2">
      <c r="B353" s="95" t="s">
        <v>31</v>
      </c>
      <c r="C353" s="85" t="s">
        <v>354</v>
      </c>
      <c r="D353" s="21"/>
      <c r="E353" s="34" t="str">
        <f t="shared" si="6"/>
        <v/>
      </c>
      <c r="F353" s="34"/>
      <c r="G353" s="27"/>
    </row>
    <row r="354" spans="2:7" ht="28.5" outlineLevel="1" x14ac:dyDescent="0.2">
      <c r="B354" s="95" t="s">
        <v>31</v>
      </c>
      <c r="C354" s="85" t="s">
        <v>318</v>
      </c>
      <c r="D354" s="21"/>
      <c r="E354" s="34" t="str">
        <f t="shared" si="6"/>
        <v/>
      </c>
      <c r="F354" s="34"/>
      <c r="G354" s="27"/>
    </row>
    <row r="355" spans="2:7" ht="15" outlineLevel="1" x14ac:dyDescent="0.2">
      <c r="B355" s="95" t="s">
        <v>31</v>
      </c>
      <c r="C355" s="85" t="s">
        <v>313</v>
      </c>
      <c r="D355" s="21"/>
      <c r="E355" s="34" t="str">
        <f t="shared" si="6"/>
        <v/>
      </c>
      <c r="F355" s="34"/>
      <c r="G355" s="27"/>
    </row>
    <row r="356" spans="2:7" ht="15" outlineLevel="1" x14ac:dyDescent="0.2">
      <c r="B356" s="94" t="s">
        <v>30</v>
      </c>
      <c r="C356" s="10" t="s">
        <v>14</v>
      </c>
      <c r="D356" s="21"/>
      <c r="E356" s="34" t="str">
        <f t="shared" si="6"/>
        <v/>
      </c>
      <c r="F356" s="34"/>
      <c r="G356" s="27"/>
    </row>
    <row r="357" spans="2:7" ht="15" outlineLevel="1" x14ac:dyDescent="0.2">
      <c r="B357" s="94" t="s">
        <v>30</v>
      </c>
      <c r="C357" s="10" t="s">
        <v>63</v>
      </c>
      <c r="D357" s="21"/>
      <c r="E357" s="34" t="str">
        <f t="shared" si="6"/>
        <v/>
      </c>
      <c r="F357" s="34"/>
      <c r="G357" s="27"/>
    </row>
    <row r="358" spans="2:7" ht="15" outlineLevel="1" x14ac:dyDescent="0.2">
      <c r="B358" s="94" t="s">
        <v>30</v>
      </c>
      <c r="C358" s="10" t="s">
        <v>39</v>
      </c>
      <c r="D358" s="21"/>
      <c r="E358" s="34" t="str">
        <f t="shared" si="6"/>
        <v/>
      </c>
      <c r="F358" s="34"/>
      <c r="G358" s="27"/>
    </row>
    <row r="359" spans="2:7" ht="15" outlineLevel="1" x14ac:dyDescent="0.2">
      <c r="B359" s="97" t="s">
        <v>38</v>
      </c>
      <c r="C359" s="14" t="s">
        <v>126</v>
      </c>
      <c r="D359" s="21"/>
      <c r="E359" s="34" t="str">
        <f t="shared" si="6"/>
        <v/>
      </c>
      <c r="F359" s="34"/>
      <c r="G359" s="27"/>
    </row>
    <row r="360" spans="2:7" ht="57" outlineLevel="1" x14ac:dyDescent="0.2">
      <c r="B360" s="94" t="s">
        <v>30</v>
      </c>
      <c r="C360" s="10" t="s">
        <v>319</v>
      </c>
      <c r="D360" s="21"/>
      <c r="E360" s="34" t="str">
        <f t="shared" si="6"/>
        <v/>
      </c>
      <c r="F360" s="34"/>
      <c r="G360" s="27"/>
    </row>
    <row r="361" spans="2:7" ht="15" outlineLevel="1" x14ac:dyDescent="0.2">
      <c r="B361" s="94" t="s">
        <v>30</v>
      </c>
      <c r="C361" s="10" t="s">
        <v>190</v>
      </c>
      <c r="D361" s="21"/>
      <c r="E361" s="34" t="str">
        <f t="shared" si="6"/>
        <v/>
      </c>
      <c r="F361" s="34"/>
      <c r="G361" s="27"/>
    </row>
    <row r="362" spans="2:7" ht="15" outlineLevel="1" x14ac:dyDescent="0.2">
      <c r="B362" s="94"/>
      <c r="C362" s="10" t="s">
        <v>198</v>
      </c>
      <c r="D362" s="21"/>
      <c r="E362" s="34" t="str">
        <f t="shared" si="6"/>
        <v/>
      </c>
      <c r="F362" s="34"/>
      <c r="G362" s="27"/>
    </row>
    <row r="363" spans="2:7" ht="57" outlineLevel="1" x14ac:dyDescent="0.2">
      <c r="B363" s="94" t="s">
        <v>30</v>
      </c>
      <c r="C363" s="10" t="s">
        <v>189</v>
      </c>
      <c r="D363" s="21"/>
      <c r="E363" s="34" t="str">
        <f t="shared" si="6"/>
        <v/>
      </c>
      <c r="F363" s="34"/>
      <c r="G363" s="27"/>
    </row>
    <row r="364" spans="2:7" ht="15" outlineLevel="1" x14ac:dyDescent="0.2">
      <c r="B364" s="94" t="s">
        <v>30</v>
      </c>
      <c r="C364" s="10" t="s">
        <v>39</v>
      </c>
      <c r="D364" s="21"/>
      <c r="E364" s="34" t="str">
        <f t="shared" si="6"/>
        <v/>
      </c>
      <c r="F364" s="34"/>
      <c r="G364" s="27"/>
    </row>
    <row r="365" spans="2:7" ht="15" outlineLevel="1" x14ac:dyDescent="0.2">
      <c r="B365" s="97" t="s">
        <v>66</v>
      </c>
      <c r="C365" s="14" t="s">
        <v>9</v>
      </c>
      <c r="D365" s="21"/>
      <c r="E365" s="34" t="str">
        <f t="shared" si="6"/>
        <v/>
      </c>
      <c r="F365" s="34"/>
      <c r="G365" s="27"/>
    </row>
    <row r="366" spans="2:7" ht="28.5" outlineLevel="1" x14ac:dyDescent="0.2">
      <c r="B366" s="94" t="s">
        <v>30</v>
      </c>
      <c r="C366" s="10" t="s">
        <v>191</v>
      </c>
      <c r="D366" s="21"/>
      <c r="E366" s="34" t="str">
        <f t="shared" si="6"/>
        <v/>
      </c>
      <c r="F366" s="34"/>
      <c r="G366" s="27"/>
    </row>
    <row r="367" spans="2:7" ht="15" outlineLevel="1" x14ac:dyDescent="0.2">
      <c r="B367" s="94" t="s">
        <v>30</v>
      </c>
      <c r="C367" s="10" t="s">
        <v>192</v>
      </c>
      <c r="D367" s="116"/>
      <c r="E367" s="34" t="str">
        <f t="shared" si="6"/>
        <v/>
      </c>
      <c r="F367" s="34"/>
      <c r="G367" s="27"/>
    </row>
    <row r="368" spans="2:7" ht="42.75" outlineLevel="1" x14ac:dyDescent="0.2">
      <c r="B368" s="94" t="s">
        <v>30</v>
      </c>
      <c r="C368" s="10" t="s">
        <v>193</v>
      </c>
      <c r="D368" s="116"/>
      <c r="E368" s="34" t="str">
        <f t="shared" si="6"/>
        <v/>
      </c>
      <c r="F368" s="34"/>
      <c r="G368" s="27"/>
    </row>
    <row r="369" spans="2:7" ht="28.5" outlineLevel="1" x14ac:dyDescent="0.2">
      <c r="B369" s="94" t="s">
        <v>30</v>
      </c>
      <c r="C369" s="10" t="s">
        <v>197</v>
      </c>
      <c r="D369" s="21"/>
      <c r="E369" s="34" t="str">
        <f t="shared" si="6"/>
        <v/>
      </c>
      <c r="F369" s="34"/>
      <c r="G369" s="27"/>
    </row>
    <row r="370" spans="2:7" s="83" customFormat="1" x14ac:dyDescent="0.25">
      <c r="B370" s="99" t="s">
        <v>361</v>
      </c>
      <c r="C370" s="99"/>
      <c r="D370" s="117"/>
      <c r="E370" s="65" t="str">
        <f t="shared" si="6"/>
        <v/>
      </c>
      <c r="F370" s="100"/>
      <c r="G370" s="101"/>
    </row>
    <row r="371" spans="2:7" s="59" customFormat="1" ht="15" x14ac:dyDescent="0.2">
      <c r="B371" s="107">
        <v>1</v>
      </c>
      <c r="C371" s="71" t="s">
        <v>153</v>
      </c>
      <c r="D371" s="76"/>
      <c r="E371" s="73" t="str">
        <f t="shared" si="6"/>
        <v/>
      </c>
      <c r="F371" s="73"/>
      <c r="G371" s="82"/>
    </row>
    <row r="372" spans="2:7" ht="15" outlineLevel="1" x14ac:dyDescent="0.2">
      <c r="B372" s="94" t="s">
        <v>30</v>
      </c>
      <c r="C372" s="102" t="s">
        <v>252</v>
      </c>
      <c r="D372" s="21"/>
      <c r="E372" s="34" t="str">
        <f t="shared" si="6"/>
        <v/>
      </c>
      <c r="F372" s="34"/>
      <c r="G372" s="27"/>
    </row>
    <row r="373" spans="2:7" ht="15" outlineLevel="1" x14ac:dyDescent="0.2">
      <c r="B373" s="95" t="s">
        <v>31</v>
      </c>
      <c r="C373" s="103" t="s">
        <v>215</v>
      </c>
      <c r="D373" s="21"/>
      <c r="E373" s="34" t="str">
        <f t="shared" si="6"/>
        <v/>
      </c>
      <c r="F373" s="34"/>
      <c r="G373" s="27"/>
    </row>
    <row r="374" spans="2:7" ht="15" outlineLevel="1" x14ac:dyDescent="0.2">
      <c r="B374" s="95" t="s">
        <v>31</v>
      </c>
      <c r="C374" s="103" t="s">
        <v>156</v>
      </c>
      <c r="D374" s="21"/>
      <c r="E374" s="34" t="str">
        <f t="shared" si="6"/>
        <v/>
      </c>
      <c r="F374" s="34"/>
      <c r="G374" s="27"/>
    </row>
    <row r="375" spans="2:7" ht="15" outlineLevel="1" x14ac:dyDescent="0.2">
      <c r="B375" s="94" t="s">
        <v>30</v>
      </c>
      <c r="C375" s="102" t="s">
        <v>155</v>
      </c>
      <c r="D375" s="21"/>
      <c r="E375" s="34" t="str">
        <f t="shared" si="6"/>
        <v/>
      </c>
      <c r="F375" s="34"/>
      <c r="G375" s="27"/>
    </row>
    <row r="376" spans="2:7" ht="15" outlineLevel="1" x14ac:dyDescent="0.2">
      <c r="B376" s="94" t="s">
        <v>30</v>
      </c>
      <c r="C376" s="102" t="s">
        <v>265</v>
      </c>
      <c r="D376" s="21"/>
      <c r="E376" s="34" t="str">
        <f t="shared" si="6"/>
        <v/>
      </c>
      <c r="F376" s="34"/>
      <c r="G376" s="27"/>
    </row>
    <row r="377" spans="2:7" ht="15" outlineLevel="1" x14ac:dyDescent="0.2">
      <c r="B377" s="94" t="s">
        <v>30</v>
      </c>
      <c r="C377" s="102" t="s">
        <v>195</v>
      </c>
      <c r="D377" s="21"/>
      <c r="E377" s="34" t="str">
        <f t="shared" si="6"/>
        <v/>
      </c>
      <c r="F377" s="34"/>
      <c r="G377" s="27"/>
    </row>
    <row r="378" spans="2:7" ht="15" outlineLevel="1" x14ac:dyDescent="0.2">
      <c r="B378" s="94" t="s">
        <v>30</v>
      </c>
      <c r="C378" s="102" t="s">
        <v>311</v>
      </c>
      <c r="D378" s="21"/>
      <c r="E378" s="34" t="str">
        <f t="shared" si="6"/>
        <v/>
      </c>
      <c r="F378" s="34"/>
      <c r="G378" s="27"/>
    </row>
    <row r="379" spans="2:7" s="59" customFormat="1" ht="15" x14ac:dyDescent="0.2">
      <c r="B379" s="107">
        <v>2</v>
      </c>
      <c r="C379" s="71" t="s">
        <v>1</v>
      </c>
      <c r="D379" s="76"/>
      <c r="E379" s="73" t="str">
        <f t="shared" si="6"/>
        <v/>
      </c>
      <c r="F379" s="73"/>
      <c r="G379" s="82"/>
    </row>
    <row r="380" spans="2:7" ht="15" outlineLevel="1" x14ac:dyDescent="0.2">
      <c r="B380" s="94" t="s">
        <v>30</v>
      </c>
      <c r="C380" s="26" t="s">
        <v>18</v>
      </c>
      <c r="D380" s="21"/>
      <c r="E380" s="34" t="str">
        <f t="shared" si="6"/>
        <v/>
      </c>
      <c r="F380" s="34"/>
      <c r="G380" s="27"/>
    </row>
    <row r="381" spans="2:7" ht="15" outlineLevel="1" x14ac:dyDescent="0.2">
      <c r="B381" s="94" t="s">
        <v>30</v>
      </c>
      <c r="C381" s="26" t="s">
        <v>19</v>
      </c>
      <c r="D381" s="21"/>
      <c r="E381" s="34" t="str">
        <f t="shared" si="6"/>
        <v/>
      </c>
      <c r="F381" s="34"/>
      <c r="G381" s="27"/>
    </row>
    <row r="382" spans="2:7" ht="15" outlineLevel="1" x14ac:dyDescent="0.2">
      <c r="B382" s="94" t="s">
        <v>30</v>
      </c>
      <c r="C382" s="26" t="s">
        <v>83</v>
      </c>
      <c r="D382" s="21"/>
      <c r="E382" s="34" t="str">
        <f t="shared" si="6"/>
        <v/>
      </c>
      <c r="F382" s="34"/>
      <c r="G382" s="27"/>
    </row>
    <row r="383" spans="2:7" ht="15" outlineLevel="1" x14ac:dyDescent="0.2">
      <c r="B383" s="94" t="s">
        <v>30</v>
      </c>
      <c r="C383" s="26" t="s">
        <v>76</v>
      </c>
      <c r="D383" s="21"/>
      <c r="E383" s="34" t="str">
        <f t="shared" si="6"/>
        <v/>
      </c>
      <c r="F383" s="34"/>
      <c r="G383" s="27"/>
    </row>
    <row r="384" spans="2:7" ht="15" outlineLevel="1" x14ac:dyDescent="0.2">
      <c r="B384" s="94" t="s">
        <v>30</v>
      </c>
      <c r="C384" s="10" t="s">
        <v>21</v>
      </c>
      <c r="D384" s="21"/>
      <c r="E384" s="34" t="str">
        <f t="shared" si="6"/>
        <v/>
      </c>
      <c r="F384" s="34"/>
      <c r="G384" s="27"/>
    </row>
    <row r="385" spans="2:7" ht="15" outlineLevel="1" x14ac:dyDescent="0.2">
      <c r="B385" s="95" t="s">
        <v>31</v>
      </c>
      <c r="C385" s="85" t="s">
        <v>199</v>
      </c>
      <c r="D385" s="21"/>
      <c r="E385" s="34" t="str">
        <f t="shared" si="6"/>
        <v/>
      </c>
      <c r="F385" s="34"/>
      <c r="G385" s="27"/>
    </row>
    <row r="386" spans="2:7" ht="15" outlineLevel="1" x14ac:dyDescent="0.2">
      <c r="B386" s="95" t="s">
        <v>31</v>
      </c>
      <c r="C386" s="85" t="s">
        <v>253</v>
      </c>
      <c r="D386" s="21"/>
      <c r="E386" s="34" t="str">
        <f t="shared" si="6"/>
        <v/>
      </c>
      <c r="F386" s="34"/>
      <c r="G386" s="27"/>
    </row>
    <row r="387" spans="2:7" ht="15" outlineLevel="1" x14ac:dyDescent="0.2">
      <c r="B387" s="95" t="s">
        <v>31</v>
      </c>
      <c r="C387" s="85" t="s">
        <v>200</v>
      </c>
      <c r="D387" s="21"/>
      <c r="E387" s="34" t="str">
        <f t="shared" si="6"/>
        <v/>
      </c>
      <c r="F387" s="34"/>
      <c r="G387" s="27"/>
    </row>
    <row r="388" spans="2:7" ht="15" outlineLevel="1" x14ac:dyDescent="0.2">
      <c r="B388" s="95" t="s">
        <v>31</v>
      </c>
      <c r="C388" s="85" t="s">
        <v>201</v>
      </c>
      <c r="D388" s="21"/>
      <c r="E388" s="34" t="str">
        <f t="shared" si="6"/>
        <v/>
      </c>
      <c r="F388" s="34"/>
      <c r="G388" s="27"/>
    </row>
    <row r="389" spans="2:7" ht="15" outlineLevel="1" x14ac:dyDescent="0.2">
      <c r="B389" s="95" t="s">
        <v>31</v>
      </c>
      <c r="C389" s="85" t="s">
        <v>202</v>
      </c>
      <c r="D389" s="116"/>
      <c r="E389" s="34" t="str">
        <f t="shared" si="6"/>
        <v/>
      </c>
      <c r="F389" s="34"/>
      <c r="G389" s="27"/>
    </row>
    <row r="390" spans="2:7" ht="15" outlineLevel="1" x14ac:dyDescent="0.2">
      <c r="B390" s="94" t="s">
        <v>30</v>
      </c>
      <c r="C390" s="10" t="s">
        <v>203</v>
      </c>
      <c r="D390" s="21"/>
      <c r="E390" s="34" t="str">
        <f t="shared" si="6"/>
        <v/>
      </c>
      <c r="F390" s="34"/>
      <c r="G390" s="27"/>
    </row>
    <row r="391" spans="2:7" ht="15" outlineLevel="1" x14ac:dyDescent="0.2">
      <c r="B391" s="95" t="s">
        <v>31</v>
      </c>
      <c r="C391" s="85" t="s">
        <v>204</v>
      </c>
      <c r="D391" s="21"/>
      <c r="E391" s="34" t="str">
        <f t="shared" si="6"/>
        <v/>
      </c>
      <c r="F391" s="34"/>
      <c r="G391" s="27"/>
    </row>
    <row r="392" spans="2:7" ht="15" outlineLevel="1" x14ac:dyDescent="0.2">
      <c r="B392" s="95" t="s">
        <v>31</v>
      </c>
      <c r="C392" s="85" t="s">
        <v>205</v>
      </c>
      <c r="D392" s="21"/>
      <c r="E392" s="34" t="str">
        <f t="shared" si="6"/>
        <v/>
      </c>
      <c r="F392" s="34"/>
      <c r="G392" s="27"/>
    </row>
    <row r="393" spans="2:7" ht="28.5" outlineLevel="1" x14ac:dyDescent="0.2">
      <c r="B393" s="95" t="s">
        <v>31</v>
      </c>
      <c r="C393" s="85" t="s">
        <v>206</v>
      </c>
      <c r="D393" s="21"/>
      <c r="E393" s="34" t="str">
        <f t="shared" si="6"/>
        <v/>
      </c>
      <c r="F393" s="34"/>
      <c r="G393" s="27"/>
    </row>
    <row r="394" spans="2:7" ht="15" outlineLevel="1" x14ac:dyDescent="0.2">
      <c r="B394" s="94" t="s">
        <v>30</v>
      </c>
      <c r="C394" s="10" t="s">
        <v>63</v>
      </c>
      <c r="D394" s="21"/>
      <c r="E394" s="34" t="str">
        <f t="shared" si="6"/>
        <v/>
      </c>
      <c r="F394" s="34"/>
      <c r="G394" s="27"/>
    </row>
    <row r="395" spans="2:7" s="59" customFormat="1" ht="15" x14ac:dyDescent="0.2">
      <c r="B395" s="107">
        <v>3</v>
      </c>
      <c r="C395" s="71" t="s">
        <v>5</v>
      </c>
      <c r="D395" s="121"/>
      <c r="E395" s="73" t="str">
        <f t="shared" si="6"/>
        <v/>
      </c>
      <c r="F395" s="73"/>
      <c r="G395" s="82"/>
    </row>
    <row r="396" spans="2:7" ht="15" outlineLevel="1" x14ac:dyDescent="0.2">
      <c r="B396" s="94" t="s">
        <v>36</v>
      </c>
      <c r="C396" s="108" t="s">
        <v>231</v>
      </c>
      <c r="D396" s="21"/>
      <c r="E396" s="34" t="str">
        <f t="shared" si="6"/>
        <v/>
      </c>
      <c r="F396" s="34"/>
      <c r="G396" s="27"/>
    </row>
    <row r="397" spans="2:7" ht="15" outlineLevel="1" x14ac:dyDescent="0.2">
      <c r="B397" s="94" t="s">
        <v>30</v>
      </c>
      <c r="C397" s="10" t="s">
        <v>136</v>
      </c>
      <c r="D397" s="21"/>
      <c r="E397" s="34" t="str">
        <f t="shared" ref="E397:E460" si="7">IF(OR($D397="Thiếu",$D397="không đạt"),D397&amp;" "&amp;CONCATENATE(C397),"")</f>
        <v/>
      </c>
      <c r="F397" s="34"/>
      <c r="G397" s="27"/>
    </row>
    <row r="398" spans="2:7" ht="15" outlineLevel="1" x14ac:dyDescent="0.2">
      <c r="B398" s="94" t="s">
        <v>30</v>
      </c>
      <c r="C398" s="10" t="s">
        <v>277</v>
      </c>
      <c r="D398" s="21"/>
      <c r="E398" s="34" t="str">
        <f t="shared" si="7"/>
        <v/>
      </c>
      <c r="F398" s="34"/>
      <c r="G398" s="27"/>
    </row>
    <row r="399" spans="2:7" ht="28.5" outlineLevel="1" x14ac:dyDescent="0.2">
      <c r="B399" s="94" t="s">
        <v>30</v>
      </c>
      <c r="C399" s="10" t="s">
        <v>196</v>
      </c>
      <c r="D399" s="21"/>
      <c r="E399" s="34" t="str">
        <f t="shared" si="7"/>
        <v/>
      </c>
      <c r="F399" s="34"/>
      <c r="G399" s="27"/>
    </row>
    <row r="400" spans="2:7" ht="15" outlineLevel="1" x14ac:dyDescent="0.2">
      <c r="B400" s="94" t="s">
        <v>30</v>
      </c>
      <c r="C400" s="10" t="s">
        <v>220</v>
      </c>
      <c r="D400" s="21"/>
      <c r="E400" s="34" t="str">
        <f t="shared" si="7"/>
        <v/>
      </c>
      <c r="F400" s="34"/>
      <c r="G400" s="27"/>
    </row>
    <row r="401" spans="2:7" ht="15" outlineLevel="1" x14ac:dyDescent="0.2">
      <c r="B401" s="94" t="s">
        <v>30</v>
      </c>
      <c r="C401" s="10" t="s">
        <v>215</v>
      </c>
      <c r="D401" s="116"/>
      <c r="E401" s="34" t="str">
        <f t="shared" si="7"/>
        <v/>
      </c>
      <c r="F401" s="34"/>
      <c r="G401" s="27"/>
    </row>
    <row r="402" spans="2:7" ht="15" outlineLevel="1" x14ac:dyDescent="0.2">
      <c r="B402" s="95" t="s">
        <v>31</v>
      </c>
      <c r="C402" s="85" t="s">
        <v>218</v>
      </c>
      <c r="D402" s="118"/>
      <c r="E402" s="34" t="str">
        <f t="shared" si="7"/>
        <v/>
      </c>
      <c r="F402" s="34"/>
      <c r="G402" s="27"/>
    </row>
    <row r="403" spans="2:7" ht="15" outlineLevel="1" x14ac:dyDescent="0.2">
      <c r="B403" s="95" t="s">
        <v>31</v>
      </c>
      <c r="C403" s="85" t="s">
        <v>217</v>
      </c>
      <c r="D403" s="116"/>
      <c r="E403" s="34" t="str">
        <f t="shared" si="7"/>
        <v/>
      </c>
      <c r="F403" s="34"/>
      <c r="G403" s="27"/>
    </row>
    <row r="404" spans="2:7" ht="15" outlineLevel="1" x14ac:dyDescent="0.2">
      <c r="B404" s="95" t="s">
        <v>31</v>
      </c>
      <c r="C404" s="85" t="s">
        <v>219</v>
      </c>
      <c r="D404" s="21"/>
      <c r="E404" s="34" t="str">
        <f t="shared" si="7"/>
        <v/>
      </c>
      <c r="F404" s="34"/>
      <c r="G404" s="27"/>
    </row>
    <row r="405" spans="2:7" ht="28.5" outlineLevel="1" x14ac:dyDescent="0.2">
      <c r="B405" s="95" t="s">
        <v>31</v>
      </c>
      <c r="C405" s="85" t="s">
        <v>87</v>
      </c>
      <c r="D405" s="21"/>
      <c r="E405" s="34" t="str">
        <f t="shared" si="7"/>
        <v/>
      </c>
      <c r="F405" s="34"/>
      <c r="G405" s="27"/>
    </row>
    <row r="406" spans="2:7" ht="15" outlineLevel="1" x14ac:dyDescent="0.2">
      <c r="B406" s="94" t="s">
        <v>30</v>
      </c>
      <c r="C406" s="10" t="s">
        <v>216</v>
      </c>
      <c r="D406" s="21"/>
      <c r="E406" s="34" t="str">
        <f t="shared" si="7"/>
        <v/>
      </c>
      <c r="F406" s="34"/>
      <c r="G406" s="27"/>
    </row>
    <row r="407" spans="2:7" ht="15" outlineLevel="1" x14ac:dyDescent="0.2">
      <c r="B407" s="95" t="s">
        <v>31</v>
      </c>
      <c r="C407" s="84" t="s">
        <v>224</v>
      </c>
      <c r="D407" s="21"/>
      <c r="E407" s="34" t="str">
        <f t="shared" si="7"/>
        <v/>
      </c>
      <c r="F407" s="34"/>
      <c r="G407" s="27"/>
    </row>
    <row r="408" spans="2:7" ht="15" outlineLevel="1" x14ac:dyDescent="0.2">
      <c r="B408" s="95" t="s">
        <v>31</v>
      </c>
      <c r="C408" s="84" t="s">
        <v>226</v>
      </c>
      <c r="D408" s="21"/>
      <c r="E408" s="34" t="str">
        <f t="shared" si="7"/>
        <v/>
      </c>
      <c r="F408" s="34"/>
      <c r="G408" s="27"/>
    </row>
    <row r="409" spans="2:7" ht="15" outlineLevel="1" x14ac:dyDescent="0.2">
      <c r="B409" s="95" t="s">
        <v>31</v>
      </c>
      <c r="C409" s="85" t="s">
        <v>221</v>
      </c>
      <c r="D409" s="21"/>
      <c r="E409" s="34" t="str">
        <f t="shared" si="7"/>
        <v/>
      </c>
      <c r="F409" s="34"/>
      <c r="G409" s="27"/>
    </row>
    <row r="410" spans="2:7" ht="28.5" outlineLevel="1" x14ac:dyDescent="0.2">
      <c r="B410" s="95" t="s">
        <v>31</v>
      </c>
      <c r="C410" s="85" t="s">
        <v>222</v>
      </c>
      <c r="D410" s="21"/>
      <c r="E410" s="34" t="str">
        <f t="shared" si="7"/>
        <v/>
      </c>
      <c r="F410" s="34"/>
      <c r="G410" s="27"/>
    </row>
    <row r="411" spans="2:7" ht="28.5" outlineLevel="1" x14ac:dyDescent="0.2">
      <c r="B411" s="95" t="s">
        <v>31</v>
      </c>
      <c r="C411" s="85" t="s">
        <v>223</v>
      </c>
      <c r="D411" s="21"/>
      <c r="E411" s="34" t="str">
        <f t="shared" si="7"/>
        <v/>
      </c>
      <c r="F411" s="34"/>
      <c r="G411" s="27"/>
    </row>
    <row r="412" spans="2:7" ht="28.5" outlineLevel="1" x14ac:dyDescent="0.2">
      <c r="B412" s="95" t="s">
        <v>31</v>
      </c>
      <c r="C412" s="85" t="s">
        <v>230</v>
      </c>
      <c r="D412" s="21"/>
      <c r="E412" s="34" t="str">
        <f t="shared" si="7"/>
        <v/>
      </c>
      <c r="F412" s="34"/>
      <c r="G412" s="27"/>
    </row>
    <row r="413" spans="2:7" ht="15" outlineLevel="1" x14ac:dyDescent="0.2">
      <c r="B413" s="94" t="s">
        <v>30</v>
      </c>
      <c r="C413" s="10" t="s">
        <v>14</v>
      </c>
      <c r="D413" s="21"/>
      <c r="E413" s="34" t="str">
        <f t="shared" si="7"/>
        <v/>
      </c>
      <c r="F413" s="34"/>
      <c r="G413" s="27"/>
    </row>
    <row r="414" spans="2:7" ht="15" outlineLevel="1" x14ac:dyDescent="0.2">
      <c r="B414" s="94" t="s">
        <v>30</v>
      </c>
      <c r="C414" s="10" t="s">
        <v>63</v>
      </c>
      <c r="D414" s="21"/>
      <c r="E414" s="34" t="str">
        <f t="shared" si="7"/>
        <v/>
      </c>
      <c r="F414" s="34"/>
      <c r="G414" s="27"/>
    </row>
    <row r="415" spans="2:7" ht="15" outlineLevel="1" x14ac:dyDescent="0.2">
      <c r="B415" s="94" t="s">
        <v>30</v>
      </c>
      <c r="C415" s="10" t="s">
        <v>39</v>
      </c>
      <c r="D415" s="21"/>
      <c r="E415" s="34" t="str">
        <f t="shared" si="7"/>
        <v/>
      </c>
      <c r="F415" s="34"/>
      <c r="G415" s="27"/>
    </row>
    <row r="416" spans="2:7" ht="15" outlineLevel="1" x14ac:dyDescent="0.2">
      <c r="B416" s="97" t="s">
        <v>38</v>
      </c>
      <c r="C416" s="14" t="s">
        <v>258</v>
      </c>
      <c r="D416" s="21"/>
      <c r="E416" s="34" t="str">
        <f t="shared" si="7"/>
        <v/>
      </c>
      <c r="F416" s="34"/>
      <c r="G416" s="27"/>
    </row>
    <row r="417" spans="2:7" ht="15" outlineLevel="1" x14ac:dyDescent="0.2">
      <c r="B417" s="94" t="s">
        <v>30</v>
      </c>
      <c r="C417" s="102" t="s">
        <v>265</v>
      </c>
      <c r="D417" s="21"/>
      <c r="E417" s="34" t="str">
        <f t="shared" si="7"/>
        <v/>
      </c>
      <c r="F417" s="34"/>
      <c r="G417" s="27"/>
    </row>
    <row r="418" spans="2:7" ht="15" outlineLevel="1" x14ac:dyDescent="0.2">
      <c r="B418" s="95" t="s">
        <v>31</v>
      </c>
      <c r="C418" s="85" t="s">
        <v>254</v>
      </c>
      <c r="D418" s="21"/>
      <c r="E418" s="34" t="str">
        <f t="shared" si="7"/>
        <v/>
      </c>
      <c r="F418" s="34"/>
      <c r="G418" s="27"/>
    </row>
    <row r="419" spans="2:7" ht="15" outlineLevel="1" x14ac:dyDescent="0.2">
      <c r="B419" s="95" t="s">
        <v>31</v>
      </c>
      <c r="C419" s="85" t="s">
        <v>255</v>
      </c>
      <c r="D419" s="21"/>
      <c r="E419" s="34" t="str">
        <f t="shared" si="7"/>
        <v/>
      </c>
      <c r="F419" s="34"/>
      <c r="G419" s="27"/>
    </row>
    <row r="420" spans="2:7" ht="15" outlineLevel="1" x14ac:dyDescent="0.2">
      <c r="B420" s="94" t="s">
        <v>30</v>
      </c>
      <c r="C420" s="19" t="s">
        <v>257</v>
      </c>
      <c r="D420" s="116"/>
      <c r="E420" s="34" t="str">
        <f t="shared" si="7"/>
        <v/>
      </c>
      <c r="F420" s="34"/>
      <c r="G420" s="27"/>
    </row>
    <row r="421" spans="2:7" ht="15" outlineLevel="1" x14ac:dyDescent="0.2">
      <c r="B421" s="95" t="s">
        <v>31</v>
      </c>
      <c r="C421" s="85" t="s">
        <v>256</v>
      </c>
      <c r="D421" s="116"/>
      <c r="E421" s="34" t="str">
        <f t="shared" si="7"/>
        <v/>
      </c>
      <c r="F421" s="34"/>
      <c r="G421" s="27"/>
    </row>
    <row r="422" spans="2:7" ht="15" outlineLevel="1" x14ac:dyDescent="0.2">
      <c r="B422" s="97" t="s">
        <v>66</v>
      </c>
      <c r="C422" s="14" t="s">
        <v>126</v>
      </c>
      <c r="D422" s="21"/>
      <c r="E422" s="34" t="str">
        <f t="shared" si="7"/>
        <v/>
      </c>
      <c r="F422" s="34"/>
      <c r="G422" s="27"/>
    </row>
    <row r="423" spans="2:7" ht="28.5" outlineLevel="1" x14ac:dyDescent="0.2">
      <c r="B423" s="94" t="s">
        <v>30</v>
      </c>
      <c r="C423" s="10" t="s">
        <v>287</v>
      </c>
      <c r="D423" s="116"/>
      <c r="E423" s="34" t="str">
        <f t="shared" si="7"/>
        <v/>
      </c>
      <c r="F423" s="34"/>
      <c r="G423" s="27"/>
    </row>
    <row r="424" spans="2:7" ht="15" outlineLevel="1" x14ac:dyDescent="0.2">
      <c r="B424" s="97" t="s">
        <v>145</v>
      </c>
      <c r="C424" s="14" t="s">
        <v>264</v>
      </c>
      <c r="D424" s="21"/>
      <c r="E424" s="34" t="str">
        <f t="shared" si="7"/>
        <v/>
      </c>
      <c r="F424" s="34"/>
      <c r="G424" s="27"/>
    </row>
    <row r="425" spans="2:7" ht="15" outlineLevel="1" x14ac:dyDescent="0.2">
      <c r="B425" s="94" t="s">
        <v>30</v>
      </c>
      <c r="C425" s="10" t="s">
        <v>259</v>
      </c>
      <c r="D425" s="21"/>
      <c r="E425" s="34" t="str">
        <f t="shared" si="7"/>
        <v/>
      </c>
      <c r="F425" s="34"/>
      <c r="G425" s="27"/>
    </row>
    <row r="426" spans="2:7" ht="15" outlineLevel="1" x14ac:dyDescent="0.2">
      <c r="B426" s="94" t="s">
        <v>30</v>
      </c>
      <c r="C426" s="10" t="s">
        <v>285</v>
      </c>
      <c r="D426" s="21"/>
      <c r="E426" s="34" t="str">
        <f t="shared" si="7"/>
        <v/>
      </c>
      <c r="F426" s="34"/>
      <c r="G426" s="27"/>
    </row>
    <row r="427" spans="2:7" ht="15" outlineLevel="1" x14ac:dyDescent="0.2">
      <c r="B427" s="94" t="s">
        <v>30</v>
      </c>
      <c r="C427" s="10" t="s">
        <v>286</v>
      </c>
      <c r="D427" s="21"/>
      <c r="E427" s="34" t="str">
        <f t="shared" si="7"/>
        <v/>
      </c>
      <c r="F427" s="34"/>
      <c r="G427" s="27"/>
    </row>
    <row r="428" spans="2:7" ht="15" outlineLevel="1" x14ac:dyDescent="0.2">
      <c r="B428" s="94" t="s">
        <v>30</v>
      </c>
      <c r="C428" s="10" t="s">
        <v>260</v>
      </c>
      <c r="D428" s="21"/>
      <c r="E428" s="34" t="str">
        <f t="shared" si="7"/>
        <v/>
      </c>
      <c r="F428" s="34"/>
      <c r="G428" s="27"/>
    </row>
    <row r="429" spans="2:7" ht="15" outlineLevel="1" x14ac:dyDescent="0.2">
      <c r="B429" s="94" t="s">
        <v>30</v>
      </c>
      <c r="C429" s="10" t="s">
        <v>261</v>
      </c>
      <c r="D429" s="21"/>
      <c r="E429" s="34" t="str">
        <f t="shared" si="7"/>
        <v/>
      </c>
      <c r="F429" s="34"/>
      <c r="G429" s="27"/>
    </row>
    <row r="430" spans="2:7" ht="15" outlineLevel="1" x14ac:dyDescent="0.2">
      <c r="B430" s="94" t="s">
        <v>30</v>
      </c>
      <c r="C430" s="10" t="s">
        <v>262</v>
      </c>
      <c r="D430" s="21"/>
      <c r="E430" s="34" t="str">
        <f t="shared" si="7"/>
        <v/>
      </c>
      <c r="F430" s="34"/>
      <c r="G430" s="27"/>
    </row>
    <row r="431" spans="2:7" ht="15" outlineLevel="1" x14ac:dyDescent="0.2">
      <c r="B431" s="94" t="s">
        <v>30</v>
      </c>
      <c r="C431" s="10" t="s">
        <v>263</v>
      </c>
      <c r="D431" s="21"/>
      <c r="E431" s="34" t="str">
        <f t="shared" si="7"/>
        <v/>
      </c>
      <c r="F431" s="34"/>
      <c r="G431" s="27"/>
    </row>
    <row r="432" spans="2:7" ht="28.5" outlineLevel="1" x14ac:dyDescent="0.2">
      <c r="B432" s="94" t="s">
        <v>30</v>
      </c>
      <c r="C432" s="10" t="s">
        <v>234</v>
      </c>
      <c r="D432" s="21"/>
      <c r="E432" s="34" t="str">
        <f t="shared" si="7"/>
        <v/>
      </c>
      <c r="F432" s="34"/>
      <c r="G432" s="27"/>
    </row>
    <row r="433" spans="2:7" s="83" customFormat="1" x14ac:dyDescent="0.25">
      <c r="B433" s="99" t="s">
        <v>362</v>
      </c>
      <c r="C433" s="99"/>
      <c r="D433" s="117"/>
      <c r="E433" s="65" t="str">
        <f t="shared" si="7"/>
        <v/>
      </c>
      <c r="F433" s="100"/>
      <c r="G433" s="101"/>
    </row>
    <row r="434" spans="2:7" s="59" customFormat="1" ht="15" x14ac:dyDescent="0.2">
      <c r="B434" s="70">
        <v>1</v>
      </c>
      <c r="C434" s="71" t="s">
        <v>1</v>
      </c>
      <c r="D434" s="76"/>
      <c r="E434" s="73" t="str">
        <f t="shared" si="7"/>
        <v/>
      </c>
      <c r="F434" s="73"/>
      <c r="G434" s="82"/>
    </row>
    <row r="435" spans="2:7" ht="15" outlineLevel="1" x14ac:dyDescent="0.2">
      <c r="B435" s="94" t="s">
        <v>30</v>
      </c>
      <c r="C435" s="26" t="s">
        <v>18</v>
      </c>
      <c r="D435" s="21"/>
      <c r="E435" s="34" t="str">
        <f t="shared" si="7"/>
        <v/>
      </c>
      <c r="F435" s="34"/>
      <c r="G435" s="27"/>
    </row>
    <row r="436" spans="2:7" ht="15" outlineLevel="1" x14ac:dyDescent="0.2">
      <c r="B436" s="94" t="s">
        <v>30</v>
      </c>
      <c r="C436" s="26" t="s">
        <v>19</v>
      </c>
      <c r="D436" s="21"/>
      <c r="E436" s="34" t="str">
        <f t="shared" si="7"/>
        <v/>
      </c>
      <c r="F436" s="34"/>
      <c r="G436" s="27"/>
    </row>
    <row r="437" spans="2:7" ht="15" outlineLevel="1" x14ac:dyDescent="0.2">
      <c r="B437" s="94" t="s">
        <v>30</v>
      </c>
      <c r="C437" s="26" t="s">
        <v>207</v>
      </c>
      <c r="D437" s="21"/>
      <c r="E437" s="34" t="str">
        <f t="shared" si="7"/>
        <v/>
      </c>
      <c r="F437" s="34"/>
      <c r="G437" s="27"/>
    </row>
    <row r="438" spans="2:7" ht="15" outlineLevel="1" x14ac:dyDescent="0.2">
      <c r="B438" s="94" t="s">
        <v>30</v>
      </c>
      <c r="C438" s="26" t="s">
        <v>208</v>
      </c>
      <c r="D438" s="21"/>
      <c r="E438" s="34" t="str">
        <f t="shared" si="7"/>
        <v/>
      </c>
      <c r="F438" s="34"/>
      <c r="G438" s="27"/>
    </row>
    <row r="439" spans="2:7" ht="15" outlineLevel="1" x14ac:dyDescent="0.2">
      <c r="B439" s="94" t="s">
        <v>30</v>
      </c>
      <c r="C439" s="10" t="s">
        <v>21</v>
      </c>
      <c r="D439" s="21"/>
      <c r="E439" s="34" t="str">
        <f t="shared" si="7"/>
        <v/>
      </c>
      <c r="F439" s="34"/>
      <c r="G439" s="27"/>
    </row>
    <row r="440" spans="2:7" ht="15" outlineLevel="1" x14ac:dyDescent="0.2">
      <c r="B440" s="95" t="s">
        <v>31</v>
      </c>
      <c r="C440" s="85" t="s">
        <v>209</v>
      </c>
      <c r="D440" s="21"/>
      <c r="E440" s="34" t="str">
        <f t="shared" si="7"/>
        <v/>
      </c>
      <c r="F440" s="34"/>
      <c r="G440" s="27"/>
    </row>
    <row r="441" spans="2:7" ht="15" outlineLevel="1" x14ac:dyDescent="0.2">
      <c r="B441" s="95" t="s">
        <v>31</v>
      </c>
      <c r="C441" s="85" t="s">
        <v>210</v>
      </c>
      <c r="D441" s="21"/>
      <c r="E441" s="34" t="str">
        <f t="shared" si="7"/>
        <v/>
      </c>
      <c r="F441" s="34"/>
      <c r="G441" s="27"/>
    </row>
    <row r="442" spans="2:7" ht="15" outlineLevel="1" x14ac:dyDescent="0.2">
      <c r="B442" s="95" t="s">
        <v>31</v>
      </c>
      <c r="C442" s="85" t="s">
        <v>211</v>
      </c>
      <c r="D442" s="21"/>
      <c r="E442" s="34" t="str">
        <f t="shared" si="7"/>
        <v/>
      </c>
      <c r="F442" s="34"/>
      <c r="G442" s="27"/>
    </row>
    <row r="443" spans="2:7" ht="15" outlineLevel="1" x14ac:dyDescent="0.2">
      <c r="B443" s="95" t="s">
        <v>31</v>
      </c>
      <c r="C443" s="85" t="s">
        <v>212</v>
      </c>
      <c r="D443" s="21"/>
      <c r="E443" s="34" t="str">
        <f t="shared" si="7"/>
        <v/>
      </c>
      <c r="F443" s="34"/>
      <c r="G443" s="27"/>
    </row>
    <row r="444" spans="2:7" ht="28.5" outlineLevel="1" x14ac:dyDescent="0.2">
      <c r="B444" s="95" t="s">
        <v>31</v>
      </c>
      <c r="C444" s="85" t="s">
        <v>214</v>
      </c>
      <c r="D444" s="21"/>
      <c r="E444" s="34" t="str">
        <f t="shared" si="7"/>
        <v/>
      </c>
      <c r="F444" s="34"/>
      <c r="G444" s="27"/>
    </row>
    <row r="445" spans="2:7" ht="15" outlineLevel="1" x14ac:dyDescent="0.2">
      <c r="B445" s="94" t="s">
        <v>30</v>
      </c>
      <c r="C445" s="10" t="s">
        <v>203</v>
      </c>
      <c r="D445" s="21"/>
      <c r="E445" s="34" t="str">
        <f t="shared" si="7"/>
        <v/>
      </c>
      <c r="F445" s="34"/>
      <c r="G445" s="27"/>
    </row>
    <row r="446" spans="2:7" ht="15" outlineLevel="1" x14ac:dyDescent="0.2">
      <c r="B446" s="95" t="s">
        <v>31</v>
      </c>
      <c r="C446" s="85" t="s">
        <v>213</v>
      </c>
      <c r="D446" s="116"/>
      <c r="E446" s="34" t="str">
        <f t="shared" si="7"/>
        <v/>
      </c>
      <c r="F446" s="34"/>
      <c r="G446" s="27"/>
    </row>
    <row r="447" spans="2:7" ht="15" outlineLevel="1" x14ac:dyDescent="0.2">
      <c r="B447" s="95" t="s">
        <v>31</v>
      </c>
      <c r="C447" s="85" t="s">
        <v>205</v>
      </c>
      <c r="D447" s="21"/>
      <c r="E447" s="34" t="str">
        <f t="shared" si="7"/>
        <v/>
      </c>
      <c r="F447" s="34"/>
      <c r="G447" s="27"/>
    </row>
    <row r="448" spans="2:7" ht="28.5" outlineLevel="1" x14ac:dyDescent="0.2">
      <c r="B448" s="95" t="s">
        <v>31</v>
      </c>
      <c r="C448" s="85" t="s">
        <v>476</v>
      </c>
      <c r="D448" s="21"/>
      <c r="E448" s="34" t="str">
        <f t="shared" si="7"/>
        <v/>
      </c>
      <c r="F448" s="34"/>
      <c r="G448" s="27"/>
    </row>
    <row r="449" spans="2:7" ht="15" outlineLevel="1" x14ac:dyDescent="0.2">
      <c r="B449" s="94" t="s">
        <v>30</v>
      </c>
      <c r="C449" s="10" t="s">
        <v>63</v>
      </c>
      <c r="D449" s="21"/>
      <c r="E449" s="34" t="str">
        <f t="shared" si="7"/>
        <v/>
      </c>
      <c r="F449" s="34"/>
      <c r="G449" s="27"/>
    </row>
    <row r="450" spans="2:7" s="59" customFormat="1" ht="15" x14ac:dyDescent="0.2">
      <c r="B450" s="70">
        <v>2</v>
      </c>
      <c r="C450" s="71" t="s">
        <v>5</v>
      </c>
      <c r="D450" s="76"/>
      <c r="E450" s="73" t="str">
        <f t="shared" si="7"/>
        <v/>
      </c>
      <c r="F450" s="73"/>
      <c r="G450" s="82"/>
    </row>
    <row r="451" spans="2:7" ht="15" outlineLevel="1" x14ac:dyDescent="0.2">
      <c r="B451" s="97" t="s">
        <v>36</v>
      </c>
      <c r="C451" s="14" t="s">
        <v>232</v>
      </c>
      <c r="D451" s="21"/>
      <c r="E451" s="34" t="str">
        <f t="shared" si="7"/>
        <v/>
      </c>
      <c r="F451" s="34"/>
      <c r="G451" s="27"/>
    </row>
    <row r="452" spans="2:7" ht="28.5" outlineLevel="1" x14ac:dyDescent="0.2">
      <c r="B452" s="94" t="s">
        <v>30</v>
      </c>
      <c r="C452" s="10" t="s">
        <v>196</v>
      </c>
      <c r="D452" s="21"/>
      <c r="E452" s="34" t="str">
        <f t="shared" si="7"/>
        <v/>
      </c>
      <c r="F452" s="34"/>
      <c r="G452" s="27"/>
    </row>
    <row r="453" spans="2:7" ht="15" outlineLevel="1" x14ac:dyDescent="0.2">
      <c r="B453" s="94" t="s">
        <v>30</v>
      </c>
      <c r="C453" s="10" t="s">
        <v>227</v>
      </c>
      <c r="D453" s="116"/>
      <c r="E453" s="34" t="str">
        <f t="shared" si="7"/>
        <v/>
      </c>
      <c r="F453" s="34"/>
      <c r="G453" s="27"/>
    </row>
    <row r="454" spans="2:7" ht="15" outlineLevel="1" x14ac:dyDescent="0.2">
      <c r="B454" s="94" t="s">
        <v>30</v>
      </c>
      <c r="C454" s="10" t="s">
        <v>228</v>
      </c>
      <c r="D454" s="21"/>
      <c r="E454" s="34" t="str">
        <f t="shared" si="7"/>
        <v/>
      </c>
      <c r="F454" s="34"/>
      <c r="G454" s="27"/>
    </row>
    <row r="455" spans="2:7" ht="15" outlineLevel="1" x14ac:dyDescent="0.2">
      <c r="B455" s="95" t="s">
        <v>31</v>
      </c>
      <c r="C455" s="85" t="s">
        <v>225</v>
      </c>
      <c r="D455" s="116"/>
      <c r="E455" s="34" t="str">
        <f t="shared" si="7"/>
        <v/>
      </c>
      <c r="F455" s="34"/>
      <c r="G455" s="27"/>
    </row>
    <row r="456" spans="2:7" ht="28.5" outlineLevel="1" x14ac:dyDescent="0.2">
      <c r="B456" s="95" t="s">
        <v>31</v>
      </c>
      <c r="C456" s="85" t="s">
        <v>222</v>
      </c>
      <c r="D456" s="21"/>
      <c r="E456" s="34" t="str">
        <f t="shared" si="7"/>
        <v/>
      </c>
      <c r="F456" s="34"/>
      <c r="G456" s="27"/>
    </row>
    <row r="457" spans="2:7" ht="15" outlineLevel="1" x14ac:dyDescent="0.2">
      <c r="B457" s="95" t="s">
        <v>31</v>
      </c>
      <c r="C457" s="85" t="s">
        <v>229</v>
      </c>
      <c r="D457" s="21"/>
      <c r="E457" s="34" t="str">
        <f t="shared" si="7"/>
        <v/>
      </c>
      <c r="F457" s="34"/>
      <c r="G457" s="27"/>
    </row>
    <row r="458" spans="2:7" ht="28.5" outlineLevel="1" x14ac:dyDescent="0.2">
      <c r="B458" s="95" t="s">
        <v>31</v>
      </c>
      <c r="C458" s="85" t="s">
        <v>230</v>
      </c>
      <c r="D458" s="21"/>
      <c r="E458" s="34" t="str">
        <f t="shared" si="7"/>
        <v/>
      </c>
      <c r="F458" s="34"/>
      <c r="G458" s="27"/>
    </row>
    <row r="459" spans="2:7" ht="15" outlineLevel="1" x14ac:dyDescent="0.2">
      <c r="B459" s="94" t="s">
        <v>30</v>
      </c>
      <c r="C459" s="10" t="s">
        <v>14</v>
      </c>
      <c r="D459" s="21"/>
      <c r="E459" s="34" t="str">
        <f t="shared" si="7"/>
        <v/>
      </c>
      <c r="F459" s="34"/>
      <c r="G459" s="27"/>
    </row>
    <row r="460" spans="2:7" ht="15" outlineLevel="1" x14ac:dyDescent="0.2">
      <c r="B460" s="94" t="s">
        <v>30</v>
      </c>
      <c r="C460" s="10" t="s">
        <v>63</v>
      </c>
      <c r="D460" s="21"/>
      <c r="E460" s="34" t="str">
        <f t="shared" si="7"/>
        <v/>
      </c>
      <c r="F460" s="34"/>
      <c r="G460" s="27"/>
    </row>
    <row r="461" spans="2:7" ht="15" outlineLevel="1" x14ac:dyDescent="0.2">
      <c r="B461" s="94" t="s">
        <v>30</v>
      </c>
      <c r="C461" s="10" t="s">
        <v>39</v>
      </c>
      <c r="D461" s="21"/>
      <c r="E461" s="34" t="str">
        <f t="shared" ref="E461:E510" si="8">IF(OR($D461="Thiếu",$D461="không đạt"),D461&amp;" "&amp;CONCATENATE(C461),"")</f>
        <v/>
      </c>
      <c r="F461" s="34"/>
      <c r="G461" s="27"/>
    </row>
    <row r="462" spans="2:7" ht="15" outlineLevel="1" x14ac:dyDescent="0.2">
      <c r="B462" s="97" t="s">
        <v>38</v>
      </c>
      <c r="C462" s="14" t="s">
        <v>2</v>
      </c>
      <c r="D462" s="21"/>
      <c r="E462" s="34" t="str">
        <f t="shared" si="8"/>
        <v/>
      </c>
      <c r="F462" s="34"/>
      <c r="G462" s="27"/>
    </row>
    <row r="463" spans="2:7" ht="15" outlineLevel="1" x14ac:dyDescent="0.2">
      <c r="B463" s="94" t="s">
        <v>30</v>
      </c>
      <c r="C463" s="10" t="s">
        <v>2</v>
      </c>
      <c r="D463" s="21"/>
      <c r="E463" s="34" t="str">
        <f t="shared" si="8"/>
        <v/>
      </c>
      <c r="F463" s="34"/>
      <c r="G463" s="27"/>
    </row>
    <row r="464" spans="2:7" ht="15" outlineLevel="1" x14ac:dyDescent="0.2">
      <c r="B464" s="94" t="s">
        <v>30</v>
      </c>
      <c r="C464" s="10" t="s">
        <v>266</v>
      </c>
      <c r="D464" s="21"/>
      <c r="E464" s="34" t="str">
        <f t="shared" si="8"/>
        <v/>
      </c>
      <c r="F464" s="34"/>
      <c r="G464" s="27"/>
    </row>
    <row r="465" spans="2:7" ht="15" outlineLevel="1" x14ac:dyDescent="0.2">
      <c r="B465" s="97" t="s">
        <v>66</v>
      </c>
      <c r="C465" s="14" t="s">
        <v>10</v>
      </c>
      <c r="D465" s="21"/>
      <c r="E465" s="34" t="str">
        <f t="shared" si="8"/>
        <v/>
      </c>
      <c r="F465" s="34"/>
      <c r="G465" s="27"/>
    </row>
    <row r="466" spans="2:7" ht="15" outlineLevel="1" x14ac:dyDescent="0.2">
      <c r="B466" s="94" t="s">
        <v>30</v>
      </c>
      <c r="C466" s="10" t="s">
        <v>235</v>
      </c>
      <c r="D466" s="21"/>
      <c r="E466" s="34" t="str">
        <f t="shared" si="8"/>
        <v/>
      </c>
      <c r="F466" s="34"/>
      <c r="G466" s="27"/>
    </row>
    <row r="467" spans="2:7" ht="15" outlineLevel="1" x14ac:dyDescent="0.2">
      <c r="B467" s="94" t="s">
        <v>30</v>
      </c>
      <c r="C467" s="10" t="s">
        <v>236</v>
      </c>
      <c r="D467" s="116"/>
      <c r="E467" s="34" t="str">
        <f t="shared" si="8"/>
        <v/>
      </c>
      <c r="F467" s="34"/>
      <c r="G467" s="27"/>
    </row>
    <row r="468" spans="2:7" ht="15" outlineLevel="1" x14ac:dyDescent="0.2">
      <c r="B468" s="94" t="s">
        <v>30</v>
      </c>
      <c r="C468" s="10" t="s">
        <v>237</v>
      </c>
      <c r="D468" s="118"/>
      <c r="E468" s="34" t="str">
        <f t="shared" si="8"/>
        <v/>
      </c>
      <c r="F468" s="34"/>
      <c r="G468" s="27"/>
    </row>
    <row r="469" spans="2:7" ht="15" outlineLevel="1" x14ac:dyDescent="0.2">
      <c r="B469" s="94" t="s">
        <v>30</v>
      </c>
      <c r="C469" s="10" t="s">
        <v>288</v>
      </c>
      <c r="D469" s="116"/>
      <c r="E469" s="34" t="str">
        <f t="shared" si="8"/>
        <v/>
      </c>
      <c r="F469" s="34"/>
      <c r="G469" s="27"/>
    </row>
    <row r="470" spans="2:7" ht="28.5" outlineLevel="1" x14ac:dyDescent="0.2">
      <c r="B470" s="94" t="s">
        <v>30</v>
      </c>
      <c r="C470" s="10" t="s">
        <v>238</v>
      </c>
      <c r="D470" s="21"/>
      <c r="E470" s="34" t="str">
        <f t="shared" si="8"/>
        <v/>
      </c>
      <c r="F470" s="34"/>
      <c r="G470" s="27"/>
    </row>
    <row r="471" spans="2:7" s="83" customFormat="1" x14ac:dyDescent="0.25">
      <c r="B471" s="99" t="s">
        <v>363</v>
      </c>
      <c r="C471" s="99"/>
      <c r="D471" s="117"/>
      <c r="E471" s="65" t="str">
        <f t="shared" si="8"/>
        <v/>
      </c>
      <c r="F471" s="100"/>
      <c r="G471" s="101"/>
    </row>
    <row r="472" spans="2:7" s="59" customFormat="1" ht="15" x14ac:dyDescent="0.2">
      <c r="B472" s="70">
        <v>1</v>
      </c>
      <c r="C472" s="71" t="s">
        <v>1</v>
      </c>
      <c r="D472" s="76"/>
      <c r="E472" s="73" t="str">
        <f t="shared" si="8"/>
        <v/>
      </c>
      <c r="F472" s="73"/>
      <c r="G472" s="82"/>
    </row>
    <row r="473" spans="2:7" ht="15" outlineLevel="1" x14ac:dyDescent="0.2">
      <c r="B473" s="94" t="s">
        <v>30</v>
      </c>
      <c r="C473" s="26" t="s">
        <v>18</v>
      </c>
      <c r="D473" s="21"/>
      <c r="E473" s="34" t="str">
        <f t="shared" si="8"/>
        <v/>
      </c>
      <c r="F473" s="34"/>
      <c r="G473" s="27"/>
    </row>
    <row r="474" spans="2:7" ht="15" outlineLevel="1" x14ac:dyDescent="0.2">
      <c r="B474" s="94" t="s">
        <v>30</v>
      </c>
      <c r="C474" s="26" t="s">
        <v>19</v>
      </c>
      <c r="D474" s="21"/>
      <c r="E474" s="34" t="str">
        <f t="shared" si="8"/>
        <v/>
      </c>
      <c r="F474" s="34"/>
      <c r="G474" s="27"/>
    </row>
    <row r="475" spans="2:7" ht="15" outlineLevel="1" x14ac:dyDescent="0.2">
      <c r="B475" s="94" t="s">
        <v>30</v>
      </c>
      <c r="C475" s="26" t="s">
        <v>239</v>
      </c>
      <c r="D475" s="21"/>
      <c r="E475" s="34" t="str">
        <f t="shared" si="8"/>
        <v/>
      </c>
      <c r="F475" s="34"/>
      <c r="G475" s="27"/>
    </row>
    <row r="476" spans="2:7" ht="15" outlineLevel="1" x14ac:dyDescent="0.2">
      <c r="B476" s="94" t="s">
        <v>30</v>
      </c>
      <c r="C476" s="26" t="s">
        <v>96</v>
      </c>
      <c r="D476" s="21"/>
      <c r="E476" s="34" t="str">
        <f t="shared" si="8"/>
        <v/>
      </c>
      <c r="F476" s="34"/>
      <c r="G476" s="27"/>
    </row>
    <row r="477" spans="2:7" ht="15" outlineLevel="1" x14ac:dyDescent="0.2">
      <c r="B477" s="94" t="s">
        <v>30</v>
      </c>
      <c r="C477" s="10" t="s">
        <v>21</v>
      </c>
      <c r="D477" s="21"/>
      <c r="E477" s="34" t="str">
        <f t="shared" si="8"/>
        <v/>
      </c>
      <c r="F477" s="34"/>
      <c r="G477" s="27"/>
    </row>
    <row r="478" spans="2:7" ht="15" outlineLevel="1" x14ac:dyDescent="0.2">
      <c r="B478" s="95" t="s">
        <v>31</v>
      </c>
      <c r="C478" s="85" t="s">
        <v>242</v>
      </c>
      <c r="D478" s="21"/>
      <c r="E478" s="34" t="str">
        <f t="shared" si="8"/>
        <v/>
      </c>
      <c r="F478" s="34"/>
      <c r="G478" s="27"/>
    </row>
    <row r="479" spans="2:7" ht="15" outlineLevel="1" x14ac:dyDescent="0.2">
      <c r="B479" s="95" t="s">
        <v>31</v>
      </c>
      <c r="C479" s="85" t="s">
        <v>219</v>
      </c>
      <c r="D479" s="21"/>
      <c r="E479" s="34" t="str">
        <f t="shared" si="8"/>
        <v/>
      </c>
      <c r="F479" s="34"/>
      <c r="G479" s="27"/>
    </row>
    <row r="480" spans="2:7" ht="15" outlineLevel="1" x14ac:dyDescent="0.2">
      <c r="B480" s="95" t="s">
        <v>31</v>
      </c>
      <c r="C480" s="85" t="s">
        <v>240</v>
      </c>
      <c r="D480" s="21"/>
      <c r="E480" s="34" t="str">
        <f t="shared" si="8"/>
        <v/>
      </c>
      <c r="F480" s="34"/>
      <c r="G480" s="27"/>
    </row>
    <row r="481" spans="2:7" ht="15" outlineLevel="1" x14ac:dyDescent="0.2">
      <c r="B481" s="95" t="s">
        <v>31</v>
      </c>
      <c r="C481" s="85" t="s">
        <v>241</v>
      </c>
      <c r="D481" s="21"/>
      <c r="E481" s="34" t="str">
        <f t="shared" si="8"/>
        <v/>
      </c>
      <c r="F481" s="34"/>
      <c r="G481" s="27"/>
    </row>
    <row r="482" spans="2:7" ht="15" outlineLevel="1" x14ac:dyDescent="0.2">
      <c r="B482" s="94" t="s">
        <v>30</v>
      </c>
      <c r="C482" s="10" t="s">
        <v>63</v>
      </c>
      <c r="D482" s="21"/>
      <c r="E482" s="34" t="str">
        <f t="shared" si="8"/>
        <v/>
      </c>
      <c r="F482" s="34"/>
      <c r="G482" s="27"/>
    </row>
    <row r="483" spans="2:7" s="59" customFormat="1" ht="15" x14ac:dyDescent="0.2">
      <c r="B483" s="107">
        <v>2</v>
      </c>
      <c r="C483" s="71" t="s">
        <v>5</v>
      </c>
      <c r="D483" s="76"/>
      <c r="E483" s="73" t="str">
        <f t="shared" si="8"/>
        <v/>
      </c>
      <c r="F483" s="73"/>
      <c r="G483" s="82"/>
    </row>
    <row r="484" spans="2:7" ht="15" outlineLevel="1" x14ac:dyDescent="0.2">
      <c r="B484" s="97" t="s">
        <v>36</v>
      </c>
      <c r="C484" s="14" t="s">
        <v>163</v>
      </c>
      <c r="D484" s="21"/>
      <c r="E484" s="34" t="str">
        <f t="shared" si="8"/>
        <v/>
      </c>
      <c r="F484" s="34"/>
      <c r="G484" s="27"/>
    </row>
    <row r="485" spans="2:7" ht="15" outlineLevel="1" x14ac:dyDescent="0.2">
      <c r="B485" s="94" t="s">
        <v>30</v>
      </c>
      <c r="C485" s="10" t="s">
        <v>136</v>
      </c>
      <c r="D485" s="116"/>
      <c r="E485" s="34" t="str">
        <f t="shared" si="8"/>
        <v/>
      </c>
      <c r="F485" s="34"/>
      <c r="G485" s="27"/>
    </row>
    <row r="486" spans="2:7" ht="28.5" outlineLevel="1" x14ac:dyDescent="0.2">
      <c r="B486" s="94" t="s">
        <v>30</v>
      </c>
      <c r="C486" s="10" t="s">
        <v>196</v>
      </c>
      <c r="D486" s="116"/>
      <c r="E486" s="34" t="str">
        <f t="shared" si="8"/>
        <v/>
      </c>
      <c r="F486" s="34"/>
      <c r="G486" s="27"/>
    </row>
    <row r="487" spans="2:7" ht="15" outlineLevel="1" x14ac:dyDescent="0.2">
      <c r="B487" s="94" t="s">
        <v>30</v>
      </c>
      <c r="C487" s="10" t="s">
        <v>245</v>
      </c>
      <c r="D487" s="21"/>
      <c r="E487" s="34" t="str">
        <f t="shared" si="8"/>
        <v/>
      </c>
      <c r="F487" s="34"/>
      <c r="G487" s="27"/>
    </row>
    <row r="488" spans="2:7" ht="15" outlineLevel="1" x14ac:dyDescent="0.2">
      <c r="B488" s="94" t="s">
        <v>30</v>
      </c>
      <c r="C488" s="10" t="s">
        <v>246</v>
      </c>
      <c r="D488" s="116"/>
      <c r="E488" s="34" t="str">
        <f t="shared" si="8"/>
        <v/>
      </c>
      <c r="F488" s="34"/>
      <c r="G488" s="27"/>
    </row>
    <row r="489" spans="2:7" ht="15" outlineLevel="1" x14ac:dyDescent="0.2">
      <c r="B489" s="95" t="s">
        <v>31</v>
      </c>
      <c r="C489" s="85" t="s">
        <v>243</v>
      </c>
      <c r="D489" s="21"/>
      <c r="E489" s="34" t="str">
        <f t="shared" si="8"/>
        <v/>
      </c>
      <c r="F489" s="34"/>
      <c r="G489" s="27"/>
    </row>
    <row r="490" spans="2:7" ht="28.5" outlineLevel="1" x14ac:dyDescent="0.2">
      <c r="B490" s="95" t="s">
        <v>31</v>
      </c>
      <c r="C490" s="85" t="s">
        <v>244</v>
      </c>
      <c r="D490" s="21"/>
      <c r="E490" s="34" t="str">
        <f t="shared" si="8"/>
        <v/>
      </c>
      <c r="F490" s="34"/>
      <c r="G490" s="27"/>
    </row>
    <row r="491" spans="2:7" ht="15" outlineLevel="1" x14ac:dyDescent="0.2">
      <c r="B491" s="95" t="s">
        <v>31</v>
      </c>
      <c r="C491" s="85" t="s">
        <v>356</v>
      </c>
      <c r="D491" s="21"/>
      <c r="E491" s="34" t="str">
        <f t="shared" si="8"/>
        <v/>
      </c>
      <c r="F491" s="34"/>
      <c r="G491" s="27"/>
    </row>
    <row r="492" spans="2:7" ht="15" outlineLevel="1" x14ac:dyDescent="0.2">
      <c r="B492" s="95" t="s">
        <v>31</v>
      </c>
      <c r="C492" s="85" t="s">
        <v>357</v>
      </c>
      <c r="D492" s="21"/>
      <c r="E492" s="34" t="str">
        <f t="shared" si="8"/>
        <v/>
      </c>
      <c r="F492" s="34"/>
      <c r="G492" s="27"/>
    </row>
    <row r="493" spans="2:7" ht="28.5" outlineLevel="1" x14ac:dyDescent="0.2">
      <c r="B493" s="95" t="s">
        <v>31</v>
      </c>
      <c r="C493" s="85" t="s">
        <v>251</v>
      </c>
      <c r="D493" s="21"/>
      <c r="E493" s="34" t="str">
        <f t="shared" si="8"/>
        <v/>
      </c>
      <c r="F493" s="34"/>
      <c r="G493" s="27"/>
    </row>
    <row r="494" spans="2:7" ht="15" outlineLevel="1" x14ac:dyDescent="0.2">
      <c r="B494" s="94" t="s">
        <v>30</v>
      </c>
      <c r="C494" s="10" t="s">
        <v>14</v>
      </c>
      <c r="D494" s="21"/>
      <c r="E494" s="34" t="str">
        <f t="shared" si="8"/>
        <v/>
      </c>
      <c r="F494" s="34"/>
      <c r="G494" s="27"/>
    </row>
    <row r="495" spans="2:7" ht="15" outlineLevel="1" x14ac:dyDescent="0.2">
      <c r="B495" s="94" t="s">
        <v>30</v>
      </c>
      <c r="C495" s="10" t="s">
        <v>63</v>
      </c>
      <c r="D495" s="21"/>
      <c r="E495" s="34" t="str">
        <f t="shared" si="8"/>
        <v/>
      </c>
      <c r="F495" s="34"/>
      <c r="G495" s="27"/>
    </row>
    <row r="496" spans="2:7" ht="15" outlineLevel="1" x14ac:dyDescent="0.2">
      <c r="B496" s="94" t="s">
        <v>30</v>
      </c>
      <c r="C496" s="10" t="s">
        <v>39</v>
      </c>
      <c r="D496" s="21"/>
      <c r="E496" s="34" t="str">
        <f t="shared" si="8"/>
        <v/>
      </c>
      <c r="F496" s="34"/>
      <c r="G496" s="27"/>
    </row>
    <row r="497" spans="2:7" ht="15" outlineLevel="1" x14ac:dyDescent="0.2">
      <c r="B497" s="97" t="s">
        <v>38</v>
      </c>
      <c r="C497" s="104" t="s">
        <v>3</v>
      </c>
      <c r="D497" s="21"/>
      <c r="E497" s="34" t="str">
        <f t="shared" si="8"/>
        <v/>
      </c>
      <c r="F497" s="34"/>
      <c r="G497" s="27"/>
    </row>
    <row r="498" spans="2:7" ht="15" outlineLevel="1" x14ac:dyDescent="0.2">
      <c r="B498" s="94" t="s">
        <v>30</v>
      </c>
      <c r="C498" s="19" t="s">
        <v>3</v>
      </c>
      <c r="D498" s="21"/>
      <c r="E498" s="34" t="str">
        <f t="shared" si="8"/>
        <v/>
      </c>
      <c r="F498" s="34"/>
      <c r="G498" s="27"/>
    </row>
    <row r="499" spans="2:7" ht="15" outlineLevel="1" x14ac:dyDescent="0.2">
      <c r="B499" s="97" t="s">
        <v>66</v>
      </c>
      <c r="C499" s="14" t="s">
        <v>8</v>
      </c>
      <c r="D499" s="21"/>
      <c r="E499" s="34" t="str">
        <f t="shared" si="8"/>
        <v/>
      </c>
      <c r="F499" s="34"/>
      <c r="G499" s="27"/>
    </row>
    <row r="500" spans="2:7" ht="15" outlineLevel="1" x14ac:dyDescent="0.2">
      <c r="B500" s="94" t="s">
        <v>30</v>
      </c>
      <c r="C500" s="10" t="s">
        <v>247</v>
      </c>
      <c r="D500" s="21"/>
      <c r="E500" s="34" t="str">
        <f t="shared" si="8"/>
        <v/>
      </c>
      <c r="F500" s="34"/>
      <c r="G500" s="27"/>
    </row>
    <row r="501" spans="2:7" ht="15" outlineLevel="1" x14ac:dyDescent="0.2">
      <c r="B501" s="94" t="s">
        <v>30</v>
      </c>
      <c r="C501" s="10" t="s">
        <v>248</v>
      </c>
      <c r="D501" s="116"/>
      <c r="E501" s="34" t="str">
        <f t="shared" si="8"/>
        <v/>
      </c>
      <c r="F501" s="34"/>
      <c r="G501" s="27"/>
    </row>
    <row r="502" spans="2:7" ht="28.5" outlineLevel="1" x14ac:dyDescent="0.2">
      <c r="B502" s="94" t="s">
        <v>30</v>
      </c>
      <c r="C502" s="10" t="s">
        <v>249</v>
      </c>
      <c r="D502" s="21"/>
      <c r="E502" s="34" t="str">
        <f t="shared" si="8"/>
        <v/>
      </c>
      <c r="F502" s="34"/>
      <c r="G502" s="27"/>
    </row>
    <row r="503" spans="2:7" ht="15" outlineLevel="1" x14ac:dyDescent="0.2">
      <c r="B503" s="94" t="s">
        <v>30</v>
      </c>
      <c r="C503" s="10" t="s">
        <v>250</v>
      </c>
      <c r="D503" s="21"/>
      <c r="E503" s="34" t="str">
        <f t="shared" si="8"/>
        <v/>
      </c>
      <c r="F503" s="34"/>
      <c r="G503" s="27"/>
    </row>
    <row r="504" spans="2:7" s="83" customFormat="1" x14ac:dyDescent="0.25">
      <c r="B504" s="99" t="s">
        <v>137</v>
      </c>
      <c r="C504" s="99"/>
      <c r="D504" s="117"/>
      <c r="E504" s="65" t="str">
        <f t="shared" si="8"/>
        <v/>
      </c>
      <c r="F504" s="100"/>
      <c r="G504" s="101"/>
    </row>
    <row r="505" spans="2:7" ht="28.5" outlineLevel="1" x14ac:dyDescent="0.2">
      <c r="B505" s="94" t="s">
        <v>30</v>
      </c>
      <c r="C505" s="19" t="s">
        <v>301</v>
      </c>
      <c r="D505" s="21"/>
      <c r="E505" s="34" t="str">
        <f t="shared" si="8"/>
        <v/>
      </c>
      <c r="F505" s="34"/>
      <c r="G505" s="27"/>
    </row>
    <row r="506" spans="2:7" ht="57" outlineLevel="1" x14ac:dyDescent="0.2">
      <c r="B506" s="94" t="s">
        <v>30</v>
      </c>
      <c r="C506" s="19" t="s">
        <v>302</v>
      </c>
      <c r="D506" s="21"/>
      <c r="E506" s="34" t="str">
        <f t="shared" si="8"/>
        <v/>
      </c>
      <c r="F506" s="34"/>
      <c r="G506" s="27"/>
    </row>
    <row r="507" spans="2:7" ht="28.5" outlineLevel="1" x14ac:dyDescent="0.2">
      <c r="B507" s="94" t="s">
        <v>30</v>
      </c>
      <c r="C507" s="19" t="s">
        <v>355</v>
      </c>
      <c r="D507" s="21"/>
      <c r="E507" s="34" t="str">
        <f t="shared" si="8"/>
        <v/>
      </c>
      <c r="F507" s="34"/>
      <c r="G507" s="27"/>
    </row>
    <row r="508" spans="2:7" ht="28.5" outlineLevel="1" x14ac:dyDescent="0.2">
      <c r="B508" s="94" t="s">
        <v>30</v>
      </c>
      <c r="C508" s="19" t="s">
        <v>104</v>
      </c>
      <c r="D508" s="21"/>
      <c r="E508" s="34" t="str">
        <f t="shared" si="8"/>
        <v/>
      </c>
      <c r="F508" s="34"/>
      <c r="G508" s="27"/>
    </row>
    <row r="509" spans="2:7" ht="15" outlineLevel="1" x14ac:dyDescent="0.2">
      <c r="B509" s="94" t="s">
        <v>30</v>
      </c>
      <c r="C509" s="19" t="s">
        <v>289</v>
      </c>
      <c r="D509" s="21"/>
      <c r="E509" s="34" t="str">
        <f t="shared" si="8"/>
        <v/>
      </c>
      <c r="F509" s="34"/>
      <c r="G509" s="27"/>
    </row>
    <row r="510" spans="2:7" ht="15" outlineLevel="1" x14ac:dyDescent="0.2">
      <c r="B510" s="109" t="s">
        <v>30</v>
      </c>
      <c r="C510" s="12" t="s">
        <v>39</v>
      </c>
      <c r="D510" s="110"/>
      <c r="E510" s="111" t="str">
        <f t="shared" si="8"/>
        <v/>
      </c>
      <c r="F510" s="111"/>
      <c r="G510" s="30"/>
    </row>
    <row r="511" spans="2:7" x14ac:dyDescent="0.2">
      <c r="D511" s="123"/>
      <c r="E511" s="15" t="str">
        <f t="shared" ref="E511:E526" si="9">IF(OR($D511="Thiếu",$D511="không đạt"),CONCATENATE(C511),"")</f>
        <v/>
      </c>
    </row>
    <row r="512" spans="2:7" ht="54" customHeight="1" x14ac:dyDescent="0.2">
      <c r="B512" s="146" t="s">
        <v>492</v>
      </c>
      <c r="C512" s="146"/>
      <c r="D512" s="146"/>
      <c r="E512" s="146"/>
      <c r="F512" s="146"/>
      <c r="G512" s="146"/>
    </row>
    <row r="513" spans="4:6" ht="15" customHeight="1" x14ac:dyDescent="0.2">
      <c r="D513" s="124"/>
      <c r="E513" s="15" t="str">
        <f t="shared" si="9"/>
        <v/>
      </c>
      <c r="F513" s="17" t="s">
        <v>472</v>
      </c>
    </row>
    <row r="514" spans="4:6" x14ac:dyDescent="0.2">
      <c r="D514" s="123"/>
      <c r="E514" s="15" t="str">
        <f t="shared" si="9"/>
        <v/>
      </c>
      <c r="F514" s="17" t="s">
        <v>483</v>
      </c>
    </row>
    <row r="515" spans="4:6" x14ac:dyDescent="0.2">
      <c r="D515" s="38"/>
      <c r="E515" s="15" t="str">
        <f t="shared" si="9"/>
        <v/>
      </c>
      <c r="F515" s="17"/>
    </row>
    <row r="516" spans="4:6" x14ac:dyDescent="0.2">
      <c r="D516" s="38"/>
      <c r="E516" s="15" t="str">
        <f t="shared" si="9"/>
        <v/>
      </c>
      <c r="F516" s="17"/>
    </row>
    <row r="517" spans="4:6" x14ac:dyDescent="0.2">
      <c r="D517" s="38"/>
      <c r="E517" s="15" t="str">
        <f t="shared" si="9"/>
        <v/>
      </c>
      <c r="F517" s="17"/>
    </row>
    <row r="518" spans="4:6" x14ac:dyDescent="0.2">
      <c r="D518" s="38"/>
      <c r="E518" s="15" t="str">
        <f t="shared" si="9"/>
        <v/>
      </c>
      <c r="F518" s="17"/>
    </row>
    <row r="519" spans="4:6" x14ac:dyDescent="0.2">
      <c r="D519" s="38"/>
      <c r="E519" s="15" t="str">
        <f t="shared" si="9"/>
        <v/>
      </c>
      <c r="F519" s="17"/>
    </row>
    <row r="520" spans="4:6" x14ac:dyDescent="0.2">
      <c r="D520" s="38"/>
      <c r="E520" s="15" t="str">
        <f t="shared" si="9"/>
        <v/>
      </c>
      <c r="F520" s="17" t="s">
        <v>484</v>
      </c>
    </row>
    <row r="521" spans="4:6" x14ac:dyDescent="0.2">
      <c r="D521" s="38"/>
      <c r="E521" s="15" t="str">
        <f t="shared" si="9"/>
        <v/>
      </c>
    </row>
    <row r="522" spans="4:6" x14ac:dyDescent="0.2">
      <c r="D522" s="38"/>
      <c r="E522" s="15" t="str">
        <f t="shared" si="9"/>
        <v/>
      </c>
    </row>
    <row r="523" spans="4:6" x14ac:dyDescent="0.2">
      <c r="D523" s="38"/>
      <c r="E523" s="15" t="str">
        <f t="shared" si="9"/>
        <v/>
      </c>
    </row>
    <row r="524" spans="4:6" x14ac:dyDescent="0.2">
      <c r="D524" s="38"/>
      <c r="E524" s="15" t="str">
        <f t="shared" si="9"/>
        <v/>
      </c>
    </row>
    <row r="525" spans="4:6" x14ac:dyDescent="0.2">
      <c r="D525" s="38"/>
      <c r="E525" s="15" t="str">
        <f t="shared" si="9"/>
        <v/>
      </c>
    </row>
    <row r="526" spans="4:6" x14ac:dyDescent="0.2">
      <c r="D526" s="125"/>
      <c r="E526" s="15" t="str">
        <f t="shared" si="9"/>
        <v/>
      </c>
    </row>
    <row r="527" spans="4:6" x14ac:dyDescent="0.2">
      <c r="D527" s="125"/>
      <c r="E527" s="15" t="str">
        <f t="shared" ref="E527:E557" si="10">IF(OR($D527="Thiếu",$D527="không đạt"),CONCATENATE(C527),"")</f>
        <v/>
      </c>
    </row>
    <row r="528" spans="4:6" x14ac:dyDescent="0.2">
      <c r="D528" s="38"/>
      <c r="E528" s="15" t="str">
        <f t="shared" si="10"/>
        <v/>
      </c>
    </row>
    <row r="529" spans="4:5" x14ac:dyDescent="0.2">
      <c r="D529" s="125"/>
      <c r="E529" s="15" t="str">
        <f t="shared" si="10"/>
        <v/>
      </c>
    </row>
    <row r="530" spans="4:5" x14ac:dyDescent="0.2">
      <c r="D530" s="38"/>
      <c r="E530" s="15" t="str">
        <f t="shared" si="10"/>
        <v/>
      </c>
    </row>
    <row r="531" spans="4:5" x14ac:dyDescent="0.2">
      <c r="D531" s="38"/>
      <c r="E531" s="15" t="str">
        <f t="shared" si="10"/>
        <v/>
      </c>
    </row>
    <row r="532" spans="4:5" x14ac:dyDescent="0.2">
      <c r="D532" s="38"/>
      <c r="E532" s="15" t="str">
        <f t="shared" si="10"/>
        <v/>
      </c>
    </row>
    <row r="533" spans="4:5" x14ac:dyDescent="0.2">
      <c r="D533" s="38"/>
      <c r="E533" s="15" t="str">
        <f t="shared" si="10"/>
        <v/>
      </c>
    </row>
    <row r="534" spans="4:5" x14ac:dyDescent="0.2">
      <c r="D534" s="38"/>
      <c r="E534" s="15" t="str">
        <f t="shared" si="10"/>
        <v/>
      </c>
    </row>
    <row r="535" spans="4:5" x14ac:dyDescent="0.2">
      <c r="D535" s="38"/>
      <c r="E535" s="15" t="str">
        <f t="shared" si="10"/>
        <v/>
      </c>
    </row>
    <row r="536" spans="4:5" x14ac:dyDescent="0.2">
      <c r="D536" s="38"/>
      <c r="E536" s="15" t="str">
        <f t="shared" si="10"/>
        <v/>
      </c>
    </row>
    <row r="537" spans="4:5" x14ac:dyDescent="0.2">
      <c r="D537" s="38"/>
      <c r="E537" s="15" t="str">
        <f t="shared" si="10"/>
        <v/>
      </c>
    </row>
    <row r="538" spans="4:5" x14ac:dyDescent="0.2">
      <c r="D538" s="38"/>
      <c r="E538" s="15" t="str">
        <f t="shared" si="10"/>
        <v/>
      </c>
    </row>
    <row r="539" spans="4:5" x14ac:dyDescent="0.2">
      <c r="D539" s="38"/>
      <c r="E539" s="15" t="str">
        <f t="shared" si="10"/>
        <v/>
      </c>
    </row>
    <row r="540" spans="4:5" x14ac:dyDescent="0.2">
      <c r="D540" s="38"/>
      <c r="E540" s="15" t="str">
        <f t="shared" si="10"/>
        <v/>
      </c>
    </row>
    <row r="541" spans="4:5" x14ac:dyDescent="0.2">
      <c r="D541" s="125"/>
      <c r="E541" s="15" t="str">
        <f t="shared" si="10"/>
        <v/>
      </c>
    </row>
    <row r="542" spans="4:5" x14ac:dyDescent="0.2">
      <c r="D542" s="38"/>
      <c r="E542" s="15" t="str">
        <f t="shared" si="10"/>
        <v/>
      </c>
    </row>
    <row r="543" spans="4:5" x14ac:dyDescent="0.2">
      <c r="D543" s="125"/>
      <c r="E543" s="15" t="str">
        <f t="shared" si="10"/>
        <v/>
      </c>
    </row>
    <row r="544" spans="4:5" x14ac:dyDescent="0.2">
      <c r="D544" s="38"/>
      <c r="E544" s="15" t="str">
        <f t="shared" si="10"/>
        <v/>
      </c>
    </row>
    <row r="545" spans="4:5" x14ac:dyDescent="0.2">
      <c r="D545" s="38"/>
      <c r="E545" s="15" t="str">
        <f t="shared" si="10"/>
        <v/>
      </c>
    </row>
    <row r="546" spans="4:5" x14ac:dyDescent="0.2">
      <c r="D546" s="38"/>
      <c r="E546" s="15" t="str">
        <f t="shared" si="10"/>
        <v/>
      </c>
    </row>
    <row r="547" spans="4:5" x14ac:dyDescent="0.2">
      <c r="D547" s="38"/>
      <c r="E547" s="15" t="str">
        <f t="shared" si="10"/>
        <v/>
      </c>
    </row>
    <row r="548" spans="4:5" x14ac:dyDescent="0.2">
      <c r="D548" s="38"/>
      <c r="E548" s="15" t="str">
        <f t="shared" si="10"/>
        <v/>
      </c>
    </row>
    <row r="549" spans="4:5" x14ac:dyDescent="0.2">
      <c r="D549" s="125"/>
      <c r="E549" s="15" t="str">
        <f t="shared" si="10"/>
        <v/>
      </c>
    </row>
    <row r="550" spans="4:5" x14ac:dyDescent="0.2">
      <c r="D550" s="126"/>
      <c r="E550" s="15" t="str">
        <f t="shared" si="10"/>
        <v/>
      </c>
    </row>
    <row r="551" spans="4:5" x14ac:dyDescent="0.2">
      <c r="D551" s="38"/>
      <c r="E551" s="15" t="str">
        <f t="shared" si="10"/>
        <v/>
      </c>
    </row>
    <row r="552" spans="4:5" x14ac:dyDescent="0.2">
      <c r="D552" s="38"/>
      <c r="E552" s="15" t="str">
        <f t="shared" si="10"/>
        <v/>
      </c>
    </row>
    <row r="553" spans="4:5" x14ac:dyDescent="0.2">
      <c r="D553" s="38"/>
      <c r="E553" s="15" t="str">
        <f t="shared" si="10"/>
        <v/>
      </c>
    </row>
    <row r="554" spans="4:5" x14ac:dyDescent="0.2">
      <c r="D554" s="38"/>
      <c r="E554" s="15" t="str">
        <f t="shared" si="10"/>
        <v/>
      </c>
    </row>
    <row r="555" spans="4:5" x14ac:dyDescent="0.2">
      <c r="D555" s="38"/>
      <c r="E555" s="15" t="str">
        <f t="shared" si="10"/>
        <v/>
      </c>
    </row>
    <row r="556" spans="4:5" x14ac:dyDescent="0.2">
      <c r="D556" s="38"/>
      <c r="E556" s="15" t="str">
        <f t="shared" si="10"/>
        <v/>
      </c>
    </row>
    <row r="557" spans="4:5" x14ac:dyDescent="0.2">
      <c r="D557" s="38"/>
      <c r="E557" s="15" t="str">
        <f t="shared" si="10"/>
        <v/>
      </c>
    </row>
  </sheetData>
  <autoFilter ref="A11:H557"/>
  <mergeCells count="11">
    <mergeCell ref="B1:G1"/>
    <mergeCell ref="B2:G2"/>
    <mergeCell ref="B3:G3"/>
    <mergeCell ref="B4:G4"/>
    <mergeCell ref="C5:G5"/>
    <mergeCell ref="B512:G512"/>
    <mergeCell ref="C6:G6"/>
    <mergeCell ref="C7:G7"/>
    <mergeCell ref="C8:G8"/>
    <mergeCell ref="C9:G9"/>
    <mergeCell ref="B10:G10"/>
  </mergeCells>
  <conditionalFormatting sqref="C1:D511 C513:D1048576">
    <cfRule type="expression" dxfId="65" priority="12">
      <formula>$D1="Thiếu"</formula>
    </cfRule>
    <cfRule type="expression" dxfId="64" priority="13">
      <formula>$D1="đạt"</formula>
    </cfRule>
    <cfRule type="expression" dxfId="63" priority="14">
      <formula>$D1="Không đạt"</formula>
    </cfRule>
  </conditionalFormatting>
  <dataValidations count="2">
    <dataValidation type="list" allowBlank="1" showInputMessage="1" showErrorMessage="1" sqref="D1:D11 D511 D513:D1048576">
      <formula1>"Đạt, Không đạt, Thiếu"</formula1>
    </dataValidation>
    <dataValidation type="list" allowBlank="1" showInputMessage="1" showErrorMessage="1" sqref="D12:D510">
      <formula1>"Đạt, Không đạt, Thiếu, ."</formula1>
    </dataValidation>
  </dataValidations>
  <pageMargins left="0.7" right="0.7" top="0.75" bottom="0.75" header="0.3" footer="0.3"/>
  <pageSetup paperSize="9" scale="4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5"/>
  <sheetViews>
    <sheetView showGridLines="0" tabSelected="1" view="pageBreakPreview" topLeftCell="A10" zoomScale="85" zoomScaleNormal="100" zoomScaleSheetLayoutView="85" workbookViewId="0">
      <selection activeCell="C33" sqref="C33"/>
    </sheetView>
  </sheetViews>
  <sheetFormatPr defaultColWidth="9.140625" defaultRowHeight="15.75" outlineLevelRow="1" x14ac:dyDescent="0.2"/>
  <cols>
    <col min="1" max="1" width="6.85546875" style="4" customWidth="1"/>
    <col min="2" max="2" width="7" style="2" customWidth="1"/>
    <col min="3" max="3" width="64.28515625" style="3" customWidth="1"/>
    <col min="4" max="4" width="7.28515625" style="37" hidden="1" customWidth="1"/>
    <col min="5" max="5" width="13.28515625" style="37" customWidth="1"/>
    <col min="6" max="6" width="57.140625" style="4" customWidth="1"/>
    <col min="7" max="7" width="33.28515625" style="4" hidden="1" customWidth="1"/>
    <col min="8" max="8" width="38.7109375" style="15" customWidth="1"/>
    <col min="9" max="16384" width="9.140625" style="4"/>
  </cols>
  <sheetData>
    <row r="1" spans="1:8" ht="29.25" customHeight="1" x14ac:dyDescent="0.25">
      <c r="B1" s="149" t="s">
        <v>466</v>
      </c>
      <c r="C1" s="149"/>
      <c r="D1" s="149"/>
      <c r="E1" s="149"/>
      <c r="F1" s="149"/>
      <c r="G1" s="149"/>
      <c r="H1" s="4"/>
    </row>
    <row r="2" spans="1:8" ht="16.5" customHeight="1" x14ac:dyDescent="0.2">
      <c r="B2" s="150" t="s">
        <v>467</v>
      </c>
      <c r="C2" s="150"/>
      <c r="D2" s="150"/>
      <c r="E2" s="150"/>
      <c r="F2" s="150"/>
      <c r="G2" s="150"/>
      <c r="H2" s="4"/>
    </row>
    <row r="3" spans="1:8" ht="1.5" customHeight="1" x14ac:dyDescent="0.2">
      <c r="B3" s="151"/>
      <c r="C3" s="151"/>
      <c r="D3" s="151"/>
      <c r="E3" s="151"/>
      <c r="F3" s="151"/>
      <c r="G3" s="151"/>
      <c r="H3" s="4"/>
    </row>
    <row r="4" spans="1:8" ht="15" x14ac:dyDescent="0.2">
      <c r="B4" s="152" t="s">
        <v>499</v>
      </c>
      <c r="C4" s="152"/>
      <c r="D4" s="152"/>
      <c r="E4" s="152"/>
      <c r="F4" s="152"/>
      <c r="G4" s="152"/>
      <c r="H4" s="4"/>
    </row>
    <row r="5" spans="1:8" ht="27" customHeight="1" x14ac:dyDescent="0.2">
      <c r="B5" s="1"/>
      <c r="C5" s="143" t="s">
        <v>509</v>
      </c>
      <c r="D5" s="143"/>
      <c r="E5" s="143"/>
      <c r="F5" s="143"/>
      <c r="G5" s="143"/>
      <c r="H5" s="4"/>
    </row>
    <row r="6" spans="1:8" s="5" customFormat="1" ht="36.6" customHeight="1" outlineLevel="1" x14ac:dyDescent="0.25">
      <c r="B6" s="1"/>
      <c r="C6" s="147" t="s">
        <v>495</v>
      </c>
      <c r="D6" s="147"/>
      <c r="E6" s="147"/>
      <c r="F6" s="147"/>
      <c r="G6" s="147"/>
    </row>
    <row r="7" spans="1:8" s="5" customFormat="1" outlineLevel="1" x14ac:dyDescent="0.25">
      <c r="B7" s="1"/>
      <c r="C7" s="147" t="s">
        <v>508</v>
      </c>
      <c r="D7" s="147"/>
      <c r="E7" s="147"/>
      <c r="F7" s="147"/>
      <c r="G7" s="147"/>
    </row>
    <row r="8" spans="1:8" s="5" customFormat="1" outlineLevel="1" x14ac:dyDescent="0.25">
      <c r="B8" s="1"/>
      <c r="C8" s="147" t="s">
        <v>496</v>
      </c>
      <c r="D8" s="147"/>
      <c r="E8" s="147"/>
      <c r="F8" s="147"/>
      <c r="G8" s="147"/>
    </row>
    <row r="9" spans="1:8" ht="15" outlineLevel="1" x14ac:dyDescent="0.2">
      <c r="B9" s="1"/>
      <c r="C9" s="147" t="s">
        <v>497</v>
      </c>
      <c r="D9" s="147"/>
      <c r="E9" s="147"/>
      <c r="F9" s="147"/>
      <c r="G9" s="147"/>
      <c r="H9" s="4"/>
    </row>
    <row r="10" spans="1:8" ht="15" outlineLevel="1" x14ac:dyDescent="0.2">
      <c r="B10" s="1"/>
      <c r="C10" s="147" t="s">
        <v>498</v>
      </c>
      <c r="D10" s="147"/>
      <c r="E10" s="147"/>
      <c r="F10" s="147"/>
      <c r="G10" s="147"/>
      <c r="H10" s="4"/>
    </row>
    <row r="11" spans="1:8" ht="11.45" customHeight="1" outlineLevel="1" x14ac:dyDescent="0.2">
      <c r="B11" s="148"/>
      <c r="C11" s="148"/>
      <c r="D11" s="148"/>
      <c r="E11" s="148"/>
      <c r="F11" s="148"/>
      <c r="G11" s="148"/>
      <c r="H11" s="4"/>
    </row>
    <row r="12" spans="1:8" s="16" customFormat="1" ht="31.5" customHeight="1" x14ac:dyDescent="0.2">
      <c r="B12" s="6" t="s">
        <v>0</v>
      </c>
      <c r="C12" s="7" t="s">
        <v>471</v>
      </c>
      <c r="D12" s="7" t="s">
        <v>494</v>
      </c>
      <c r="E12" s="7" t="s">
        <v>384</v>
      </c>
      <c r="F12" s="7" t="s">
        <v>505</v>
      </c>
      <c r="G12" s="7" t="s">
        <v>488</v>
      </c>
      <c r="H12" s="7" t="s">
        <v>504</v>
      </c>
    </row>
    <row r="13" spans="1:8" s="131" customFormat="1" ht="15" x14ac:dyDescent="0.25">
      <c r="A13" s="39"/>
      <c r="B13" s="139" t="s">
        <v>501</v>
      </c>
      <c r="C13" s="132" t="s">
        <v>500</v>
      </c>
      <c r="D13" s="128"/>
      <c r="E13" s="128"/>
      <c r="F13" s="130"/>
      <c r="G13" s="130"/>
      <c r="H13" s="129" t="str">
        <f>IF(OR($E13="Thiếu",$E13="không đạt"),#REF!&amp;" "&amp;CONCATENATE(F13),"")</f>
        <v/>
      </c>
    </row>
    <row r="14" spans="1:8" s="131" customFormat="1" ht="14.25" x14ac:dyDescent="0.2">
      <c r="A14" s="39"/>
      <c r="B14" s="94"/>
      <c r="C14" s="26" t="s">
        <v>518</v>
      </c>
      <c r="D14" s="19"/>
      <c r="E14" s="21"/>
      <c r="F14" s="136"/>
      <c r="G14" s="27"/>
      <c r="H14" s="19"/>
    </row>
    <row r="15" spans="1:8" s="131" customFormat="1" ht="28.5" x14ac:dyDescent="0.2">
      <c r="A15" s="39"/>
      <c r="B15" s="94"/>
      <c r="C15" s="26" t="s">
        <v>515</v>
      </c>
      <c r="D15" s="19"/>
      <c r="E15" s="21"/>
      <c r="F15" s="136"/>
      <c r="G15" s="27"/>
      <c r="H15" s="19"/>
    </row>
    <row r="16" spans="1:8" s="131" customFormat="1" ht="14.25" x14ac:dyDescent="0.2">
      <c r="A16" s="39"/>
      <c r="B16" s="94"/>
      <c r="C16" s="26" t="s">
        <v>511</v>
      </c>
      <c r="D16" s="19"/>
      <c r="E16" s="21"/>
      <c r="F16" s="136"/>
      <c r="G16" s="27"/>
      <c r="H16" s="19"/>
    </row>
    <row r="17" spans="1:8" s="131" customFormat="1" ht="14.25" x14ac:dyDescent="0.2">
      <c r="A17" s="39"/>
      <c r="B17" s="94"/>
      <c r="C17" s="26" t="s">
        <v>512</v>
      </c>
      <c r="D17" s="19"/>
      <c r="E17" s="21"/>
      <c r="F17" s="136"/>
      <c r="G17" s="27"/>
      <c r="H17" s="19"/>
    </row>
    <row r="18" spans="1:8" s="131" customFormat="1" ht="14.25" x14ac:dyDescent="0.2">
      <c r="A18" s="39"/>
      <c r="B18" s="94"/>
      <c r="C18" s="26" t="s">
        <v>516</v>
      </c>
      <c r="D18" s="19"/>
      <c r="E18" s="21"/>
      <c r="F18" s="136"/>
      <c r="G18" s="27"/>
      <c r="H18" s="19"/>
    </row>
    <row r="19" spans="1:8" s="131" customFormat="1" ht="14.25" x14ac:dyDescent="0.2">
      <c r="A19" s="39"/>
      <c r="B19" s="94"/>
      <c r="C19" s="26" t="s">
        <v>517</v>
      </c>
      <c r="D19" s="19"/>
      <c r="E19" s="21"/>
      <c r="F19" s="136"/>
      <c r="G19" s="27"/>
      <c r="H19" s="19"/>
    </row>
    <row r="20" spans="1:8" s="131" customFormat="1" ht="14.25" x14ac:dyDescent="0.2">
      <c r="A20" s="39"/>
      <c r="B20" s="94"/>
      <c r="C20" s="26" t="s">
        <v>523</v>
      </c>
      <c r="D20" s="19"/>
      <c r="E20" s="21" t="s">
        <v>524</v>
      </c>
      <c r="F20" s="136"/>
      <c r="G20" s="27"/>
      <c r="H20" s="19"/>
    </row>
    <row r="21" spans="1:8" s="131" customFormat="1" ht="14.25" x14ac:dyDescent="0.2">
      <c r="A21" s="39"/>
      <c r="B21" s="94"/>
      <c r="C21" s="26"/>
      <c r="D21" s="19"/>
      <c r="E21" s="21"/>
      <c r="F21" s="136"/>
      <c r="G21" s="27"/>
      <c r="H21" s="19"/>
    </row>
    <row r="22" spans="1:8" s="131" customFormat="1" ht="14.25" x14ac:dyDescent="0.2">
      <c r="A22" s="39"/>
      <c r="B22" s="94"/>
      <c r="C22" s="26" t="s">
        <v>513</v>
      </c>
      <c r="D22" s="19"/>
      <c r="E22" s="21"/>
      <c r="F22" s="136"/>
      <c r="G22" s="27"/>
      <c r="H22" s="19"/>
    </row>
    <row r="23" spans="1:8" s="131" customFormat="1" ht="14.25" x14ac:dyDescent="0.2">
      <c r="A23" s="39"/>
      <c r="B23" s="94"/>
      <c r="C23" s="26" t="s">
        <v>514</v>
      </c>
      <c r="D23" s="19"/>
      <c r="E23" s="21"/>
      <c r="F23" s="136"/>
      <c r="G23" s="27"/>
      <c r="H23" s="19"/>
    </row>
    <row r="24" spans="1:8" s="131" customFormat="1" ht="14.25" x14ac:dyDescent="0.2">
      <c r="A24" s="39"/>
      <c r="B24" s="94"/>
      <c r="C24" s="26" t="s">
        <v>519</v>
      </c>
      <c r="D24" s="19"/>
      <c r="E24" s="21"/>
      <c r="F24" s="136"/>
      <c r="G24" s="27"/>
      <c r="H24" s="19"/>
    </row>
    <row r="25" spans="1:8" s="131" customFormat="1" ht="14.25" x14ac:dyDescent="0.2">
      <c r="A25" s="39"/>
      <c r="B25" s="94"/>
      <c r="C25" s="26" t="s">
        <v>526</v>
      </c>
      <c r="D25" s="19"/>
      <c r="E25" s="21"/>
      <c r="F25" s="136"/>
      <c r="G25" s="27"/>
      <c r="H25" s="19"/>
    </row>
    <row r="26" spans="1:8" s="131" customFormat="1" ht="14.25" x14ac:dyDescent="0.2">
      <c r="A26" s="39"/>
      <c r="B26" s="94"/>
      <c r="C26" s="26" t="s">
        <v>525</v>
      </c>
      <c r="D26" s="19"/>
      <c r="E26" s="21"/>
      <c r="F26" s="136"/>
      <c r="G26" s="27"/>
      <c r="H26" s="19"/>
    </row>
    <row r="27" spans="1:8" s="131" customFormat="1" ht="14.25" x14ac:dyDescent="0.2">
      <c r="A27" s="39"/>
      <c r="B27" s="94"/>
      <c r="C27" s="26" t="s">
        <v>521</v>
      </c>
      <c r="D27" s="19"/>
      <c r="E27" s="21"/>
      <c r="F27" s="136"/>
      <c r="G27" s="27"/>
      <c r="H27" s="19"/>
    </row>
    <row r="28" spans="1:8" s="131" customFormat="1" ht="14.25" x14ac:dyDescent="0.2">
      <c r="A28" s="39"/>
      <c r="B28" s="94"/>
      <c r="C28" s="26" t="s">
        <v>520</v>
      </c>
      <c r="D28" s="19"/>
      <c r="E28" s="21"/>
      <c r="F28" s="136"/>
      <c r="G28" s="27"/>
      <c r="H28" s="19"/>
    </row>
    <row r="29" spans="1:8" s="131" customFormat="1" ht="14.25" x14ac:dyDescent="0.2">
      <c r="A29" s="39"/>
      <c r="B29" s="94"/>
      <c r="C29" s="26" t="s">
        <v>522</v>
      </c>
      <c r="D29" s="19"/>
      <c r="E29" s="21"/>
      <c r="F29" s="136"/>
      <c r="G29" s="27"/>
      <c r="H29" s="19"/>
    </row>
    <row r="30" spans="1:8" s="131" customFormat="1" ht="14.25" x14ac:dyDescent="0.2">
      <c r="A30" s="39"/>
      <c r="B30" s="94"/>
      <c r="C30" s="26" t="s">
        <v>527</v>
      </c>
      <c r="D30" s="19"/>
      <c r="E30" s="21"/>
      <c r="F30" s="136"/>
      <c r="G30" s="27"/>
      <c r="H30" s="19"/>
    </row>
    <row r="31" spans="1:8" s="131" customFormat="1" ht="14.25" x14ac:dyDescent="0.2">
      <c r="A31" s="39"/>
      <c r="B31" s="94"/>
      <c r="C31" s="26"/>
      <c r="D31" s="19"/>
      <c r="E31" s="21"/>
      <c r="F31" s="136"/>
      <c r="G31" s="27"/>
      <c r="H31" s="19"/>
    </row>
    <row r="32" spans="1:8" s="131" customFormat="1" ht="14.25" x14ac:dyDescent="0.2">
      <c r="A32" s="39"/>
      <c r="B32" s="94"/>
      <c r="C32" s="26" t="s">
        <v>528</v>
      </c>
      <c r="D32" s="19"/>
      <c r="E32" s="21"/>
      <c r="F32" s="136"/>
      <c r="G32" s="27"/>
      <c r="H32" s="19"/>
    </row>
    <row r="33" spans="1:8" s="131" customFormat="1" ht="28.5" x14ac:dyDescent="0.2">
      <c r="A33" s="39"/>
      <c r="B33" s="153"/>
      <c r="C33" s="154" t="s">
        <v>531</v>
      </c>
      <c r="D33" s="19"/>
      <c r="E33" s="155"/>
      <c r="F33" s="156"/>
      <c r="G33" s="157"/>
      <c r="H33" s="19"/>
    </row>
    <row r="34" spans="1:8" s="131" customFormat="1" ht="14.25" x14ac:dyDescent="0.2">
      <c r="A34" s="39"/>
      <c r="B34" s="153"/>
      <c r="C34" s="154" t="s">
        <v>529</v>
      </c>
      <c r="D34" s="19"/>
      <c r="E34" s="155"/>
      <c r="F34" s="156"/>
      <c r="G34" s="157"/>
      <c r="H34" s="19"/>
    </row>
    <row r="35" spans="1:8" s="131" customFormat="1" ht="14.25" x14ac:dyDescent="0.2">
      <c r="A35" s="39"/>
      <c r="B35" s="153"/>
      <c r="C35" s="154" t="s">
        <v>530</v>
      </c>
      <c r="D35" s="19"/>
      <c r="E35" s="155"/>
      <c r="F35" s="156"/>
      <c r="G35" s="157"/>
      <c r="H35" s="19"/>
    </row>
    <row r="36" spans="1:8" s="131" customFormat="1" ht="15" x14ac:dyDescent="0.25">
      <c r="A36" s="39"/>
      <c r="B36" s="139" t="s">
        <v>502</v>
      </c>
      <c r="C36" s="132" t="s">
        <v>503</v>
      </c>
      <c r="D36" s="19"/>
      <c r="E36" s="128"/>
      <c r="F36" s="130"/>
      <c r="G36" s="130"/>
      <c r="H36" s="129" t="str">
        <f>IF(OR($E36="Thiếu",$E36="không đạt"),#REF!&amp;" "&amp;CONCATENATE(F36),"")</f>
        <v/>
      </c>
    </row>
    <row r="37" spans="1:8" s="131" customFormat="1" ht="14.25" x14ac:dyDescent="0.2">
      <c r="A37" s="39"/>
      <c r="B37" s="94"/>
      <c r="C37" s="26"/>
      <c r="D37" s="19"/>
      <c r="E37" s="21"/>
      <c r="F37" s="136"/>
      <c r="G37" s="27"/>
      <c r="H37" s="19"/>
    </row>
    <row r="38" spans="1:8" s="131" customFormat="1" ht="14.25" x14ac:dyDescent="0.2">
      <c r="A38" s="39"/>
      <c r="B38" s="94"/>
      <c r="C38" s="26"/>
      <c r="D38" s="19"/>
      <c r="E38" s="21"/>
      <c r="F38" s="136"/>
      <c r="G38" s="27"/>
      <c r="H38" s="19"/>
    </row>
    <row r="39" spans="1:8" s="131" customFormat="1" ht="14.25" x14ac:dyDescent="0.2">
      <c r="A39" s="39"/>
      <c r="B39" s="94"/>
      <c r="C39" s="26"/>
      <c r="D39" s="19"/>
      <c r="E39" s="21"/>
      <c r="F39" s="136"/>
      <c r="G39" s="27"/>
      <c r="H39" s="19"/>
    </row>
    <row r="40" spans="1:8" s="131" customFormat="1" ht="14.25" x14ac:dyDescent="0.2">
      <c r="A40" s="39"/>
      <c r="B40" s="94"/>
      <c r="C40" s="26"/>
      <c r="D40" s="19"/>
      <c r="E40" s="21"/>
      <c r="F40" s="136"/>
      <c r="G40" s="27"/>
      <c r="H40" s="19"/>
    </row>
    <row r="41" spans="1:8" s="131" customFormat="1" ht="14.25" x14ac:dyDescent="0.2">
      <c r="A41" s="39"/>
      <c r="B41" s="94"/>
      <c r="C41" s="26"/>
      <c r="D41" s="19"/>
      <c r="E41" s="21"/>
      <c r="F41" s="136"/>
      <c r="G41" s="27"/>
      <c r="H41" s="19"/>
    </row>
    <row r="42" spans="1:8" s="131" customFormat="1" ht="14.25" x14ac:dyDescent="0.2">
      <c r="A42" s="39"/>
      <c r="B42" s="94"/>
      <c r="C42" s="26"/>
      <c r="D42" s="19"/>
      <c r="E42" s="21"/>
      <c r="F42" s="136"/>
      <c r="G42" s="27"/>
      <c r="H42" s="19"/>
    </row>
    <row r="43" spans="1:8" s="131" customFormat="1" ht="14.25" x14ac:dyDescent="0.2">
      <c r="A43" s="39"/>
      <c r="B43" s="94"/>
      <c r="C43" s="26"/>
      <c r="D43" s="19"/>
      <c r="E43" s="21"/>
      <c r="F43" s="136"/>
      <c r="G43" s="27"/>
      <c r="H43" s="19"/>
    </row>
    <row r="44" spans="1:8" s="131" customFormat="1" ht="14.25" x14ac:dyDescent="0.2">
      <c r="A44" s="39"/>
      <c r="B44" s="94"/>
      <c r="C44" s="26"/>
      <c r="D44" s="19"/>
      <c r="E44" s="21"/>
      <c r="F44" s="136"/>
      <c r="G44" s="27"/>
      <c r="H44" s="19"/>
    </row>
    <row r="45" spans="1:8" s="131" customFormat="1" ht="14.25" x14ac:dyDescent="0.2">
      <c r="A45" s="39"/>
      <c r="B45" s="94"/>
      <c r="C45" s="26"/>
      <c r="D45" s="19"/>
      <c r="E45" s="21"/>
      <c r="F45" s="136"/>
      <c r="G45" s="27"/>
      <c r="H45" s="19"/>
    </row>
    <row r="46" spans="1:8" s="131" customFormat="1" ht="14.25" x14ac:dyDescent="0.2">
      <c r="A46" s="39"/>
      <c r="B46" s="94"/>
      <c r="C46" s="26"/>
      <c r="D46" s="19"/>
      <c r="E46" s="21"/>
      <c r="F46" s="136"/>
      <c r="G46" s="27"/>
      <c r="H46" s="19"/>
    </row>
    <row r="47" spans="1:8" s="131" customFormat="1" ht="14.25" x14ac:dyDescent="0.2">
      <c r="A47" s="39"/>
      <c r="B47" s="94"/>
      <c r="C47" s="26"/>
      <c r="D47" s="19"/>
      <c r="E47" s="21"/>
      <c r="F47" s="136"/>
      <c r="G47" s="27"/>
      <c r="H47" s="19"/>
    </row>
    <row r="48" spans="1:8" s="131" customFormat="1" ht="14.25" x14ac:dyDescent="0.2">
      <c r="A48" s="39"/>
      <c r="B48" s="94"/>
      <c r="C48" s="26"/>
      <c r="D48" s="19"/>
      <c r="E48" s="21"/>
      <c r="F48" s="136"/>
      <c r="G48" s="27"/>
      <c r="H48" s="19"/>
    </row>
    <row r="49" spans="1:8" s="131" customFormat="1" ht="14.25" x14ac:dyDescent="0.2">
      <c r="A49" s="39"/>
      <c r="B49" s="94"/>
      <c r="C49" s="26"/>
      <c r="D49" s="19"/>
      <c r="E49" s="21"/>
      <c r="F49" s="136"/>
      <c r="G49" s="27"/>
      <c r="H49" s="19"/>
    </row>
    <row r="50" spans="1:8" s="131" customFormat="1" ht="14.25" x14ac:dyDescent="0.2">
      <c r="A50" s="39"/>
      <c r="B50" s="94"/>
      <c r="C50" s="26"/>
      <c r="D50" s="19"/>
      <c r="E50" s="21"/>
      <c r="F50" s="136"/>
      <c r="G50" s="27"/>
      <c r="H50" s="19"/>
    </row>
    <row r="51" spans="1:8" s="131" customFormat="1" ht="14.25" x14ac:dyDescent="0.2">
      <c r="A51" s="39"/>
      <c r="B51" s="94"/>
      <c r="C51" s="26"/>
      <c r="D51" s="19"/>
      <c r="E51" s="21"/>
      <c r="F51" s="136"/>
      <c r="G51" s="27"/>
      <c r="H51" s="19"/>
    </row>
    <row r="52" spans="1:8" s="131" customFormat="1" ht="14.25" x14ac:dyDescent="0.2">
      <c r="A52" s="39"/>
      <c r="B52" s="94"/>
      <c r="C52" s="26"/>
      <c r="D52" s="19"/>
      <c r="E52" s="21"/>
      <c r="F52" s="136"/>
      <c r="G52" s="27"/>
      <c r="H52" s="19"/>
    </row>
    <row r="53" spans="1:8" s="131" customFormat="1" ht="14.25" x14ac:dyDescent="0.2">
      <c r="A53" s="39"/>
      <c r="B53" s="94"/>
      <c r="C53" s="26"/>
      <c r="D53" s="19"/>
      <c r="E53" s="21"/>
      <c r="F53" s="136"/>
      <c r="G53" s="27"/>
      <c r="H53" s="19"/>
    </row>
    <row r="54" spans="1:8" s="131" customFormat="1" ht="14.25" x14ac:dyDescent="0.2">
      <c r="A54" s="39"/>
      <c r="B54" s="94"/>
      <c r="C54" s="26"/>
      <c r="D54" s="19"/>
      <c r="E54" s="21"/>
      <c r="F54" s="136"/>
      <c r="G54" s="27"/>
      <c r="H54" s="19"/>
    </row>
    <row r="55" spans="1:8" s="131" customFormat="1" ht="14.25" x14ac:dyDescent="0.2">
      <c r="A55" s="39"/>
      <c r="B55" s="94"/>
      <c r="C55" s="26"/>
      <c r="D55" s="19"/>
      <c r="E55" s="21"/>
      <c r="F55" s="136"/>
      <c r="G55" s="27"/>
      <c r="H55" s="19"/>
    </row>
    <row r="56" spans="1:8" s="16" customFormat="1" ht="15" customHeight="1" outlineLevel="1" x14ac:dyDescent="0.2">
      <c r="A56" s="39"/>
      <c r="B56" s="94"/>
      <c r="C56" s="26"/>
      <c r="D56" s="19"/>
      <c r="E56" s="21"/>
      <c r="F56" s="136"/>
      <c r="G56" s="27"/>
      <c r="H56" s="19"/>
    </row>
    <row r="57" spans="1:8" s="16" customFormat="1" ht="15" customHeight="1" outlineLevel="1" x14ac:dyDescent="0.2">
      <c r="A57" s="39"/>
      <c r="B57" s="94"/>
      <c r="C57" s="26"/>
      <c r="D57" s="19"/>
      <c r="E57" s="21"/>
      <c r="F57" s="136"/>
      <c r="G57" s="27"/>
      <c r="H57" s="19"/>
    </row>
    <row r="58" spans="1:8" s="16" customFormat="1" ht="15" customHeight="1" outlineLevel="1" x14ac:dyDescent="0.2">
      <c r="A58" s="39"/>
      <c r="B58" s="94"/>
      <c r="C58" s="26"/>
      <c r="D58" s="19"/>
      <c r="E58" s="21"/>
      <c r="F58" s="136"/>
      <c r="G58" s="27"/>
      <c r="H58" s="19"/>
    </row>
    <row r="59" spans="1:8" s="16" customFormat="1" ht="15" customHeight="1" outlineLevel="1" x14ac:dyDescent="0.2">
      <c r="B59" s="94"/>
      <c r="C59" s="135"/>
      <c r="D59" s="19"/>
      <c r="E59" s="21"/>
      <c r="F59" s="136"/>
      <c r="G59" s="27"/>
      <c r="H59" s="19"/>
    </row>
    <row r="60" spans="1:8" s="16" customFormat="1" ht="15" customHeight="1" outlineLevel="1" x14ac:dyDescent="0.2">
      <c r="B60" s="94"/>
      <c r="C60" s="26"/>
      <c r="D60" s="19"/>
      <c r="E60" s="21"/>
      <c r="F60" s="136"/>
      <c r="G60" s="27"/>
      <c r="H60" s="19"/>
    </row>
    <row r="61" spans="1:8" s="16" customFormat="1" ht="15" customHeight="1" outlineLevel="1" x14ac:dyDescent="0.25">
      <c r="B61" s="139" t="s">
        <v>506</v>
      </c>
      <c r="C61" s="132" t="s">
        <v>507</v>
      </c>
      <c r="D61" s="19"/>
      <c r="E61" s="128"/>
      <c r="F61" s="130"/>
      <c r="G61" s="130"/>
      <c r="H61" s="129" t="str">
        <f>IF(OR($E61="Thiếu",$E61="không đạt"),#REF!&amp;" "&amp;CONCATENATE(F61),"")</f>
        <v/>
      </c>
    </row>
    <row r="62" spans="1:8" s="16" customFormat="1" ht="15" customHeight="1" outlineLevel="1" x14ac:dyDescent="0.2">
      <c r="B62" s="94"/>
      <c r="C62" s="26"/>
      <c r="D62" s="19"/>
      <c r="E62" s="21"/>
      <c r="F62" s="136"/>
      <c r="G62" s="27"/>
      <c r="H62" s="19"/>
    </row>
    <row r="63" spans="1:8" s="16" customFormat="1" ht="15" customHeight="1" outlineLevel="1" x14ac:dyDescent="0.2">
      <c r="B63" s="94"/>
      <c r="C63" s="26"/>
      <c r="D63" s="19"/>
      <c r="E63" s="21"/>
      <c r="F63" s="136"/>
      <c r="G63" s="27"/>
      <c r="H63" s="19"/>
    </row>
    <row r="64" spans="1:8" s="16" customFormat="1" ht="15" customHeight="1" outlineLevel="1" x14ac:dyDescent="0.2">
      <c r="B64" s="94"/>
      <c r="C64" s="135"/>
      <c r="D64" s="19"/>
      <c r="E64" s="21"/>
      <c r="F64" s="137"/>
      <c r="G64" s="27"/>
      <c r="H64" s="19"/>
    </row>
    <row r="65" spans="1:8" s="16" customFormat="1" ht="15" customHeight="1" outlineLevel="1" x14ac:dyDescent="0.2">
      <c r="B65" s="94"/>
      <c r="C65" s="135"/>
      <c r="D65" s="19"/>
      <c r="E65" s="21"/>
      <c r="F65" s="137"/>
      <c r="G65" s="27"/>
      <c r="H65" s="19"/>
    </row>
    <row r="66" spans="1:8" s="16" customFormat="1" ht="15" customHeight="1" outlineLevel="1" x14ac:dyDescent="0.2">
      <c r="B66" s="94"/>
      <c r="C66" s="19"/>
      <c r="D66" s="19"/>
      <c r="E66" s="21"/>
      <c r="F66" s="137"/>
      <c r="G66" s="27"/>
      <c r="H66" s="19"/>
    </row>
    <row r="67" spans="1:8" s="16" customFormat="1" ht="15" customHeight="1" outlineLevel="1" x14ac:dyDescent="0.2">
      <c r="B67" s="94"/>
      <c r="C67" s="19"/>
      <c r="D67" s="19"/>
      <c r="E67" s="21"/>
      <c r="F67" s="137"/>
      <c r="G67" s="27"/>
      <c r="H67" s="19"/>
    </row>
    <row r="68" spans="1:8" s="16" customFormat="1" ht="15" customHeight="1" outlineLevel="1" x14ac:dyDescent="0.2">
      <c r="B68" s="94"/>
      <c r="C68" s="26"/>
      <c r="D68" s="19"/>
      <c r="E68" s="21"/>
      <c r="F68" s="137"/>
      <c r="G68" s="27"/>
      <c r="H68" s="134"/>
    </row>
    <row r="69" spans="1:8" s="16" customFormat="1" ht="15" customHeight="1" outlineLevel="1" x14ac:dyDescent="0.2">
      <c r="B69" s="94"/>
      <c r="C69" s="26"/>
      <c r="D69" s="19"/>
      <c r="E69" s="21"/>
      <c r="F69" s="136"/>
      <c r="G69" s="27"/>
      <c r="H69" s="19"/>
    </row>
    <row r="70" spans="1:8" s="16" customFormat="1" ht="15" customHeight="1" outlineLevel="1" x14ac:dyDescent="0.2">
      <c r="B70" s="94"/>
      <c r="C70" s="26"/>
      <c r="D70" s="19"/>
      <c r="E70" s="21"/>
      <c r="F70" s="20"/>
      <c r="G70" s="27"/>
      <c r="H70" s="19"/>
    </row>
    <row r="71" spans="1:8" s="16" customFormat="1" ht="15" customHeight="1" outlineLevel="1" x14ac:dyDescent="0.2">
      <c r="B71" s="94"/>
      <c r="C71" s="26"/>
      <c r="D71" s="19"/>
      <c r="E71" s="21"/>
      <c r="F71" s="138"/>
      <c r="G71" s="27"/>
      <c r="H71" s="19"/>
    </row>
    <row r="72" spans="1:8" s="16" customFormat="1" ht="15" customHeight="1" outlineLevel="1" x14ac:dyDescent="0.2">
      <c r="B72" s="94"/>
      <c r="C72" s="26"/>
      <c r="D72" s="19"/>
      <c r="E72" s="21"/>
      <c r="F72" s="20"/>
      <c r="G72" s="27"/>
      <c r="H72" s="19"/>
    </row>
    <row r="73" spans="1:8" s="16" customFormat="1" ht="15" customHeight="1" outlineLevel="1" x14ac:dyDescent="0.2">
      <c r="B73" s="94"/>
      <c r="C73" s="133"/>
      <c r="D73" s="19"/>
      <c r="E73" s="21"/>
      <c r="F73" s="136"/>
      <c r="G73" s="27"/>
      <c r="H73" s="19"/>
    </row>
    <row r="74" spans="1:8" s="16" customFormat="1" ht="15" customHeight="1" outlineLevel="1" x14ac:dyDescent="0.2">
      <c r="B74" s="94"/>
      <c r="C74" s="133"/>
      <c r="D74" s="19"/>
      <c r="E74" s="21"/>
      <c r="F74" s="20"/>
      <c r="G74" s="27"/>
      <c r="H74" s="19"/>
    </row>
    <row r="75" spans="1:8" s="74" customFormat="1" ht="15" x14ac:dyDescent="0.25">
      <c r="A75" s="16"/>
      <c r="B75" s="139" t="s">
        <v>510</v>
      </c>
      <c r="C75" s="132" t="s">
        <v>493</v>
      </c>
      <c r="D75" s="19"/>
      <c r="E75" s="128"/>
      <c r="F75" s="130"/>
      <c r="G75" s="130"/>
      <c r="H75" s="129"/>
    </row>
    <row r="76" spans="1:8" ht="15" x14ac:dyDescent="0.2">
      <c r="A76" s="16"/>
      <c r="B76" s="94"/>
      <c r="C76" s="26"/>
      <c r="D76" s="19"/>
      <c r="E76" s="21"/>
      <c r="F76" s="136"/>
      <c r="G76" s="27"/>
      <c r="H76" s="19"/>
    </row>
    <row r="77" spans="1:8" ht="15" x14ac:dyDescent="0.2">
      <c r="A77" s="16"/>
      <c r="B77" s="94"/>
      <c r="C77" s="26"/>
      <c r="D77" s="19"/>
      <c r="E77" s="21"/>
      <c r="F77" s="20"/>
      <c r="G77" s="27"/>
      <c r="H77" s="19"/>
    </row>
    <row r="78" spans="1:8" ht="15" x14ac:dyDescent="0.2">
      <c r="A78" s="16"/>
      <c r="B78" s="94"/>
      <c r="C78" s="26"/>
      <c r="D78" s="19"/>
      <c r="E78" s="21"/>
      <c r="F78" s="138"/>
      <c r="G78" s="27"/>
      <c r="H78" s="19"/>
    </row>
    <row r="79" spans="1:8" ht="15" x14ac:dyDescent="0.2">
      <c r="B79" s="94"/>
      <c r="C79" s="26"/>
      <c r="D79" s="19"/>
      <c r="E79" s="21"/>
      <c r="F79" s="20"/>
      <c r="G79" s="27"/>
      <c r="H79" s="19"/>
    </row>
    <row r="80" spans="1:8" ht="15" x14ac:dyDescent="0.2">
      <c r="B80" s="94"/>
      <c r="C80" s="133"/>
      <c r="D80" s="19"/>
      <c r="E80" s="21"/>
      <c r="F80" s="136"/>
      <c r="G80" s="27"/>
      <c r="H80" s="19"/>
    </row>
    <row r="81" spans="2:8" ht="15" x14ac:dyDescent="0.2">
      <c r="B81" s="94"/>
      <c r="C81" s="133"/>
      <c r="D81" s="19"/>
      <c r="E81" s="21"/>
      <c r="F81" s="20"/>
      <c r="G81" s="27"/>
      <c r="H81" s="19"/>
    </row>
    <row r="82" spans="2:8" x14ac:dyDescent="0.2">
      <c r="F82" s="17"/>
      <c r="G82" s="17"/>
      <c r="H82" s="4"/>
    </row>
    <row r="83" spans="2:8" x14ac:dyDescent="0.2">
      <c r="F83" s="17"/>
      <c r="G83" s="17"/>
      <c r="H83" s="4"/>
    </row>
    <row r="84" spans="2:8" x14ac:dyDescent="0.2">
      <c r="F84" s="15"/>
      <c r="H84" s="4"/>
    </row>
    <row r="85" spans="2:8" x14ac:dyDescent="0.2">
      <c r="F85" s="15"/>
    </row>
  </sheetData>
  <autoFilter ref="A12:G75"/>
  <mergeCells count="11">
    <mergeCell ref="C7:G7"/>
    <mergeCell ref="C8:G8"/>
    <mergeCell ref="C9:G9"/>
    <mergeCell ref="C10:G10"/>
    <mergeCell ref="B11:G11"/>
    <mergeCell ref="C6:G6"/>
    <mergeCell ref="B1:G1"/>
    <mergeCell ref="B2:G2"/>
    <mergeCell ref="B3:G3"/>
    <mergeCell ref="B4:G4"/>
    <mergeCell ref="C5:G5"/>
  </mergeCells>
  <conditionalFormatting sqref="C1:C9 E1:E9 E11:E13 C74 E74 C11:C13 C72 E72 C68:C70 C63:C65 C57:C60 E57:E60 E68:E70 E62:E66 C82:E1048576">
    <cfRule type="expression" dxfId="62" priority="88">
      <formula>$E1="Thiếu"</formula>
    </cfRule>
    <cfRule type="expression" dxfId="61" priority="89">
      <formula>$E1="đạt"</formula>
    </cfRule>
    <cfRule type="expression" dxfId="60" priority="90">
      <formula>$E1="Không đạt"</formula>
    </cfRule>
  </conditionalFormatting>
  <conditionalFormatting sqref="C10 E10">
    <cfRule type="expression" dxfId="59" priority="82">
      <formula>$E10="Thiếu"</formula>
    </cfRule>
    <cfRule type="expression" dxfId="58" priority="83">
      <formula>$E10="đạt"</formula>
    </cfRule>
    <cfRule type="expression" dxfId="57" priority="84">
      <formula>$E10="Không đạt"</formula>
    </cfRule>
  </conditionalFormatting>
  <conditionalFormatting sqref="D11 D1:D9 D13">
    <cfRule type="expression" dxfId="56" priority="79">
      <formula>$E1="Thiếu"</formula>
    </cfRule>
    <cfRule type="expression" dxfId="55" priority="80">
      <formula>$E1="đạt"</formula>
    </cfRule>
    <cfRule type="expression" dxfId="54" priority="81">
      <formula>$E1="Không đạt"</formula>
    </cfRule>
  </conditionalFormatting>
  <conditionalFormatting sqref="D10">
    <cfRule type="expression" dxfId="53" priority="73">
      <formula>$E10="Thiếu"</formula>
    </cfRule>
    <cfRule type="expression" dxfId="52" priority="74">
      <formula>$E10="đạt"</formula>
    </cfRule>
    <cfRule type="expression" dxfId="51" priority="75">
      <formula>$E10="Không đạt"</formula>
    </cfRule>
  </conditionalFormatting>
  <conditionalFormatting sqref="C71 E71">
    <cfRule type="expression" dxfId="50" priority="58">
      <formula>$E71="Thiếu"</formula>
    </cfRule>
    <cfRule type="expression" dxfId="49" priority="59">
      <formula>$E71="đạt"</formula>
    </cfRule>
    <cfRule type="expression" dxfId="48" priority="60">
      <formula>$E71="Không đạt"</formula>
    </cfRule>
  </conditionalFormatting>
  <conditionalFormatting sqref="D12">
    <cfRule type="expression" dxfId="47" priority="70">
      <formula>$E12="Thiếu"</formula>
    </cfRule>
    <cfRule type="expression" dxfId="46" priority="71">
      <formula>$E12="đạt"</formula>
    </cfRule>
    <cfRule type="expression" dxfId="45" priority="72">
      <formula>$E12="Không đạt"</formula>
    </cfRule>
  </conditionalFormatting>
  <conditionalFormatting sqref="E73 C73">
    <cfRule type="expression" dxfId="44" priority="55">
      <formula>$E73="Thiếu"</formula>
    </cfRule>
    <cfRule type="expression" dxfId="43" priority="56">
      <formula>$E73="đạt"</formula>
    </cfRule>
    <cfRule type="expression" dxfId="42" priority="57">
      <formula>$E73="Không đạt"</formula>
    </cfRule>
  </conditionalFormatting>
  <conditionalFormatting sqref="C62">
    <cfRule type="expression" dxfId="41" priority="46">
      <formula>$E62="Thiếu"</formula>
    </cfRule>
    <cfRule type="expression" dxfId="40" priority="47">
      <formula>$E62="đạt"</formula>
    </cfRule>
    <cfRule type="expression" dxfId="39" priority="48">
      <formula>$E62="Không đạt"</formula>
    </cfRule>
  </conditionalFormatting>
  <conditionalFormatting sqref="E56 C56">
    <cfRule type="expression" dxfId="38" priority="43">
      <formula>$E56="Thiếu"</formula>
    </cfRule>
    <cfRule type="expression" dxfId="37" priority="44">
      <formula>$E56="đạt"</formula>
    </cfRule>
    <cfRule type="expression" dxfId="36" priority="45">
      <formula>$E56="Không đạt"</formula>
    </cfRule>
  </conditionalFormatting>
  <conditionalFormatting sqref="E67">
    <cfRule type="expression" dxfId="35" priority="40">
      <formula>$E67="Thiếu"</formula>
    </cfRule>
    <cfRule type="expression" dxfId="34" priority="41">
      <formula>$E67="đạt"</formula>
    </cfRule>
    <cfRule type="expression" dxfId="33" priority="42">
      <formula>$E67="Không đạt"</formula>
    </cfRule>
  </conditionalFormatting>
  <conditionalFormatting sqref="E14:E35 C37:C55 E37:E55 C14:C35">
    <cfRule type="expression" dxfId="32" priority="31">
      <formula>$E14="Thiếu"</formula>
    </cfRule>
    <cfRule type="expression" dxfId="31" priority="32">
      <formula>$E14="đạt"</formula>
    </cfRule>
    <cfRule type="expression" dxfId="30" priority="33">
      <formula>$E14="Không đạt"</formula>
    </cfRule>
  </conditionalFormatting>
  <conditionalFormatting sqref="C36">
    <cfRule type="expression" dxfId="29" priority="28">
      <formula>$E36="Thiếu"</formula>
    </cfRule>
    <cfRule type="expression" dxfId="28" priority="29">
      <formula>$E36="đạt"</formula>
    </cfRule>
    <cfRule type="expression" dxfId="27" priority="30">
      <formula>$E36="Không đạt"</formula>
    </cfRule>
  </conditionalFormatting>
  <conditionalFormatting sqref="E36">
    <cfRule type="expression" dxfId="26" priority="25">
      <formula>$E36="Thiếu"</formula>
    </cfRule>
    <cfRule type="expression" dxfId="25" priority="26">
      <formula>$E36="đạt"</formula>
    </cfRule>
    <cfRule type="expression" dxfId="24" priority="27">
      <formula>$E36="Không đạt"</formula>
    </cfRule>
  </conditionalFormatting>
  <conditionalFormatting sqref="F12:H12">
    <cfRule type="expression" dxfId="23" priority="22">
      <formula>$E12="Thiếu"</formula>
    </cfRule>
    <cfRule type="expression" dxfId="22" priority="23">
      <formula>$E12="đạt"</formula>
    </cfRule>
    <cfRule type="expression" dxfId="21" priority="24">
      <formula>$E12="Không đạt"</formula>
    </cfRule>
  </conditionalFormatting>
  <conditionalFormatting sqref="C61">
    <cfRule type="expression" dxfId="20" priority="19">
      <formula>$E61="Thiếu"</formula>
    </cfRule>
    <cfRule type="expression" dxfId="19" priority="20">
      <formula>$E61="đạt"</formula>
    </cfRule>
    <cfRule type="expression" dxfId="18" priority="21">
      <formula>$E61="Không đạt"</formula>
    </cfRule>
  </conditionalFormatting>
  <conditionalFormatting sqref="E61">
    <cfRule type="expression" dxfId="17" priority="16">
      <formula>$E61="Thiếu"</formula>
    </cfRule>
    <cfRule type="expression" dxfId="16" priority="17">
      <formula>$E61="đạt"</formula>
    </cfRule>
    <cfRule type="expression" dxfId="15" priority="18">
      <formula>$E61="Không đạt"</formula>
    </cfRule>
  </conditionalFormatting>
  <conditionalFormatting sqref="C81 E81 C79 E79 C76:C77 E76:E77">
    <cfRule type="expression" dxfId="14" priority="13">
      <formula>$E76="Thiếu"</formula>
    </cfRule>
    <cfRule type="expression" dxfId="13" priority="14">
      <formula>$E76="đạt"</formula>
    </cfRule>
    <cfRule type="expression" dxfId="12" priority="15">
      <formula>$E76="Không đạt"</formula>
    </cfRule>
  </conditionalFormatting>
  <conditionalFormatting sqref="C78 E78">
    <cfRule type="expression" dxfId="11" priority="10">
      <formula>$E78="Thiếu"</formula>
    </cfRule>
    <cfRule type="expression" dxfId="10" priority="11">
      <formula>$E78="đạt"</formula>
    </cfRule>
    <cfRule type="expression" dxfId="9" priority="12">
      <formula>$E78="Không đạt"</formula>
    </cfRule>
  </conditionalFormatting>
  <conditionalFormatting sqref="E80 C80">
    <cfRule type="expression" dxfId="8" priority="7">
      <formula>$E80="Thiếu"</formula>
    </cfRule>
    <cfRule type="expression" dxfId="7" priority="8">
      <formula>$E80="đạt"</formula>
    </cfRule>
    <cfRule type="expression" dxfId="6" priority="9">
      <formula>$E80="Không đạt"</formula>
    </cfRule>
  </conditionalFormatting>
  <conditionalFormatting sqref="C75">
    <cfRule type="expression" dxfId="5" priority="4">
      <formula>$E75="Thiếu"</formula>
    </cfRule>
    <cfRule type="expression" dxfId="4" priority="5">
      <formula>$E75="đạt"</formula>
    </cfRule>
    <cfRule type="expression" dxfId="3" priority="6">
      <formula>$E75="Không đạt"</formula>
    </cfRule>
  </conditionalFormatting>
  <conditionalFormatting sqref="E75">
    <cfRule type="expression" dxfId="2" priority="1">
      <formula>$E75="Thiếu"</formula>
    </cfRule>
    <cfRule type="expression" dxfId="1" priority="2">
      <formula>$E75="đạt"</formula>
    </cfRule>
    <cfRule type="expression" dxfId="0" priority="3">
      <formula>$E75="Không đạt"</formula>
    </cfRule>
  </conditionalFormatting>
  <dataValidations count="2">
    <dataValidation type="list" allowBlank="1" showInputMessage="1" showErrorMessage="1" sqref="D75:E75 D13:E55 E56:E60 E62:E74 D61:E61 E76:E81">
      <formula1>"Đạt, Không đạt, Thiếu, ."</formula1>
    </dataValidation>
    <dataValidation type="list" allowBlank="1" showInputMessage="1" showErrorMessage="1" sqref="D1:D11 E1:E12 D82:E1048576">
      <formula1>"Đạt, Không đạt, Thiếu"</formula1>
    </dataValidation>
  </dataValidations>
  <pageMargins left="0.7" right="0.7" top="0.75" bottom="0.75" header="0.3" footer="0.3"/>
  <pageSetup paperSize="9" scale="4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NX-QHCT </vt:lpstr>
      <vt:lpstr>NX-TKCS</vt:lpstr>
      <vt:lpstr>Concept 70%</vt:lpstr>
      <vt:lpstr>'NX-QHCT '!Print_Area</vt:lpstr>
      <vt:lpstr>'NX-TKCS'!Print_Area</vt:lpstr>
      <vt:lpstr>'NX-QHCT '!Print_Titles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phat.bimnucetech@gmail.com</cp:lastModifiedBy>
  <cp:lastPrinted>2020-10-03T04:26:54Z</cp:lastPrinted>
  <dcterms:created xsi:type="dcterms:W3CDTF">2019-06-27T00:51:14Z</dcterms:created>
  <dcterms:modified xsi:type="dcterms:W3CDTF">2022-09-30T02:49:19Z</dcterms:modified>
</cp:coreProperties>
</file>